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Р.3 (Унит.пред.,уч.)" sheetId="3" r:id="rId1"/>
    <sheet name="Недвижимое имущество АДМ" sheetId="4" r:id="rId2"/>
    <sheet name="Движимое имущество АДМ" sheetId="6" r:id="rId3"/>
  </sheets>
  <calcPr calcId="145621"/>
</workbook>
</file>

<file path=xl/calcChain.xml><?xml version="1.0" encoding="utf-8"?>
<calcChain xmlns="http://schemas.openxmlformats.org/spreadsheetml/2006/main">
  <c r="G72" i="4" l="1"/>
  <c r="H76" i="4"/>
  <c r="E72" i="4"/>
  <c r="D70" i="6"/>
  <c r="C68" i="6"/>
  <c r="H70" i="4"/>
  <c r="G70" i="4"/>
  <c r="F70" i="4" l="1"/>
</calcChain>
</file>

<file path=xl/sharedStrings.xml><?xml version="1.0" encoding="utf-8"?>
<sst xmlns="http://schemas.openxmlformats.org/spreadsheetml/2006/main" count="695" uniqueCount="314">
  <si>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</si>
  <si>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</si>
  <si>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</si>
  <si>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</si>
  <si>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</si>
  <si>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</si>
  <si>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</si>
  <si>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</si>
  <si>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</si>
  <si>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</si>
  <si>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</si>
  <si>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</si>
  <si>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Раздел 2. Сведения о движимом имуществе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</si>
  <si>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</si>
  <si>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</si>
  <si>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</si>
  <si>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</si>
  <si>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</si>
  <si>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</si>
  <si>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</si>
  <si>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</si>
  <si>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</si>
  <si>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</si>
  <si>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</si>
  <si>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</si>
  <si>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</si>
  <si>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</si>
  <si>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>Распоряжение № 68-р от 28.12.2009г.</t>
  </si>
  <si>
    <t>Распоряжение № 105-р от29.12.2013г.</t>
  </si>
  <si>
    <t xml:space="preserve">Административное здание (здание начального звена МОУ СОШ №4) </t>
  </si>
  <si>
    <t>ВЛИ-0,4кВ ф-5 от СКТП-Г.Б-1-805 (уличное освещение)</t>
  </si>
  <si>
    <t xml:space="preserve">Игровая площадка </t>
  </si>
  <si>
    <t xml:space="preserve">Детская площадка </t>
  </si>
  <si>
    <t xml:space="preserve">жилой дом северная </t>
  </si>
  <si>
    <t xml:space="preserve">Здание администрации </t>
  </si>
  <si>
    <t xml:space="preserve">туалет адм </t>
  </si>
  <si>
    <t xml:space="preserve">котельн.администр. </t>
  </si>
  <si>
    <t>Кладбище</t>
  </si>
  <si>
    <t>автодорога                03 235 802 ОПМП01</t>
  </si>
  <si>
    <t>автодорога  03 235 802 ОП МП 02</t>
  </si>
  <si>
    <t>автодорога  03 235 802 ОП МП 03</t>
  </si>
  <si>
    <t>автодорога  03 235 802 ОПМП 04</t>
  </si>
  <si>
    <t>автодорога  03 235 802 ОПМП 05</t>
  </si>
  <si>
    <t>автодорога  03 235 802 ОП МП 06</t>
  </si>
  <si>
    <t>автодорога  03 235 802 ОП МП 07</t>
  </si>
  <si>
    <t>автодорога  03 235 802 ОП МП 08</t>
  </si>
  <si>
    <t>автодорога  03 235 802 ОП МП 09</t>
  </si>
  <si>
    <t>автодорога  03 235 802 ОПМП 10</t>
  </si>
  <si>
    <t>автодорога  03 235 802 ОП МП 11</t>
  </si>
  <si>
    <t>автодорога  03 235 802 ОПМП 12</t>
  </si>
  <si>
    <t>автодорога  03 235 802 ОПМП 13</t>
  </si>
  <si>
    <t>автодорога  03 235 802 ОПМП 14</t>
  </si>
  <si>
    <t>автодорога  03 235 802 ОПМП 15</t>
  </si>
  <si>
    <t>автодорога  03 235 802 ОП МП 16</t>
  </si>
  <si>
    <t>автодорога  03 235 802 ОПМП 17</t>
  </si>
  <si>
    <t>автодорога  03 235 802 ОПМП 18</t>
  </si>
  <si>
    <t>автодорога  03 235 802 ОПМП 19</t>
  </si>
  <si>
    <t>автодорога  03 235 802 ОПМП 20</t>
  </si>
  <si>
    <t>автобусная остановка</t>
  </si>
  <si>
    <t>с.Горькая Балка ул Некрасова,15</t>
  </si>
  <si>
    <t>с.Горькая Балка ул Красная,85"а"</t>
  </si>
  <si>
    <t>Горькая Балка ул.Гаражная,9"а"</t>
  </si>
  <si>
    <t>Горькая Балка ул.Гаражная</t>
  </si>
  <si>
    <t>горькая Балка ул.Гаражная</t>
  </si>
  <si>
    <t>х.Хлебороб ул.Пролетарская</t>
  </si>
  <si>
    <t>х.Новый Мир  ул.Первомайская</t>
  </si>
  <si>
    <t>Горькая Балка ул.Северная,113</t>
  </si>
  <si>
    <t>Горькая Балка ул.Гаражная,11</t>
  </si>
  <si>
    <t>Горькая Балка ул.Красная</t>
  </si>
  <si>
    <t>Горькая Балка ул.Октябрьская</t>
  </si>
  <si>
    <t>х.Новый Мир</t>
  </si>
  <si>
    <t>х.Хлебороб</t>
  </si>
  <si>
    <t>с. Горькая Балка, ул. Гагарина</t>
  </si>
  <si>
    <t>с. Горькая Балка, ул. Гаражная</t>
  </si>
  <si>
    <t>с. Горькая Балка, ул. Заречная</t>
  </si>
  <si>
    <t>с. Горькая Балка, ул. Коммунаров</t>
  </si>
  <si>
    <t>с. Горькая Балка, ул. Красная</t>
  </si>
  <si>
    <t>с. Горькая Балка, ул. Кубанская</t>
  </si>
  <si>
    <t>с. Горькая Балка, ул. Мира</t>
  </si>
  <si>
    <t>с. Горькая Балка, ул. Некрасова</t>
  </si>
  <si>
    <t>с. Горькая Балка, ул. Октябрьская</t>
  </si>
  <si>
    <t>с. Горькая Балка, ул. Почтовая</t>
  </si>
  <si>
    <t>с. Горькая Балка, ул. Пушкина</t>
  </si>
  <si>
    <t>с. Горькая Балка, ул. Родниковская</t>
  </si>
  <si>
    <t>с. Горькая Балка, ул. Северная</t>
  </si>
  <si>
    <t>с. Горькая Балка, ул. Советская</t>
  </si>
  <si>
    <t>с. Горькая Балка, ул. Титова</t>
  </si>
  <si>
    <t>х. Новый Мир, ул. Колхозная</t>
  </si>
  <si>
    <t>х. Новый Мир, ул. Первомайская</t>
  </si>
  <si>
    <t>х. Хлебороб, ул. Пролетарская</t>
  </si>
  <si>
    <t>х. Хлебороб, ул. Садовая</t>
  </si>
  <si>
    <t>с.Горькая Балка ул.Красная</t>
  </si>
  <si>
    <t>х.Новый Мир ул.Первомайская</t>
  </si>
  <si>
    <t>23:22:0302002:3083</t>
  </si>
  <si>
    <t>Свидетельство№931309 23-АМ</t>
  </si>
  <si>
    <t>353024 Краснодарский край, Новопокровский р-н, с.Горькая Балка, ул.Гаражная,11</t>
  </si>
  <si>
    <t>С.горькая Балка  ул.Заречная</t>
  </si>
  <si>
    <t>Памятник  В.И.Ленину</t>
  </si>
  <si>
    <t>с.Горькая Балка ул.Титова</t>
  </si>
  <si>
    <t>Тротуар площадь 1400кв.м</t>
  </si>
  <si>
    <t>с.Горькая Балка</t>
  </si>
  <si>
    <t>Площадка асфальт 6кв.м.</t>
  </si>
  <si>
    <t>атодорога асфальт 8,1 км</t>
  </si>
  <si>
    <t>автодорога гравий 2,1 км</t>
  </si>
  <si>
    <t>Распоряжение № 24-р от 29.03.2017г.</t>
  </si>
  <si>
    <t>Распоряжение № 84-р от 12.12.2018г.</t>
  </si>
  <si>
    <t xml:space="preserve">Генеральный план Горькобалковского сельского поселения </t>
  </si>
  <si>
    <t xml:space="preserve">Генеральный план с.Горькая Балка </t>
  </si>
  <si>
    <t xml:space="preserve">ПЗЗ с.Горькая Балка </t>
  </si>
  <si>
    <t xml:space="preserve">ПЗЗ Горькобалковского сельского поселения </t>
  </si>
  <si>
    <t xml:space="preserve">Электромегафон ER-68SW </t>
  </si>
  <si>
    <t xml:space="preserve">компьютер цб  + манитор+ принтер + сканер </t>
  </si>
  <si>
    <t xml:space="preserve">13 Ш шкаф </t>
  </si>
  <si>
    <t xml:space="preserve">15Ш  шкаф  открытый </t>
  </si>
  <si>
    <t xml:space="preserve">тумба  выкатная  ТВ -03 </t>
  </si>
  <si>
    <t xml:space="preserve">кресло"ORMAN" </t>
  </si>
  <si>
    <t xml:space="preserve">шкаф  закрытый  д/одежды  Ш11 </t>
  </si>
  <si>
    <t xml:space="preserve">Ноутбук Asus </t>
  </si>
  <si>
    <t xml:space="preserve">Факс Brother FAX-236S </t>
  </si>
  <si>
    <t xml:space="preserve">Принтер Samsung ML-2160 </t>
  </si>
  <si>
    <t xml:space="preserve">Принтер Canon </t>
  </si>
  <si>
    <t xml:space="preserve">сплит  система </t>
  </si>
  <si>
    <t xml:space="preserve">Принтер Canon i-SENSYS MF-3010 </t>
  </si>
  <si>
    <t>МФУ многофункциональное устройство Kyocera Kyocera FS-1020MFP</t>
  </si>
  <si>
    <t xml:space="preserve">Огнетушитель ранцевый КРПО-3-01 "Лесник" </t>
  </si>
  <si>
    <t xml:space="preserve">Щит пожарный мет. закрытый в комплекте </t>
  </si>
  <si>
    <t xml:space="preserve">Прицеп тракторный 2ПТС-4,5 </t>
  </si>
  <si>
    <t xml:space="preserve">Авт.Газ 3110 </t>
  </si>
  <si>
    <t xml:space="preserve">Автомобиль Chevrolet Niva VIN X9L212300A 0292971 </t>
  </si>
  <si>
    <t xml:space="preserve">Мемориальная доска </t>
  </si>
  <si>
    <t xml:space="preserve">мотокоса </t>
  </si>
  <si>
    <t xml:space="preserve">Контейнер для сбора и утилизации биоотходов </t>
  </si>
  <si>
    <t>системный блок Kyocera FS-1020MFP</t>
  </si>
  <si>
    <t xml:space="preserve">Брифинг приставка 1400*820*740 </t>
  </si>
  <si>
    <t xml:space="preserve">Шкаф со стеклом 750*370*2100 </t>
  </si>
  <si>
    <t xml:space="preserve">Стол письменный 2-х тумбовый 1400*600*750 </t>
  </si>
  <si>
    <t xml:space="preserve">Ворота футбольные с баскетбольным кольцом "Детские" </t>
  </si>
  <si>
    <t>10.01.2014</t>
  </si>
  <si>
    <t>07.11.2012</t>
  </si>
  <si>
    <t>01.04.2005</t>
  </si>
  <si>
    <t>31402,80</t>
  </si>
  <si>
    <t>01.11.2006</t>
  </si>
  <si>
    <t>32523,92</t>
  </si>
  <si>
    <t>01.08.2006</t>
  </si>
  <si>
    <t>01.12.2007</t>
  </si>
  <si>
    <t>19.03.2008</t>
  </si>
  <si>
    <t>09.01.2009</t>
  </si>
  <si>
    <t>09.06.2009</t>
  </si>
  <si>
    <t>12.02.2010</t>
  </si>
  <si>
    <t>08.04.2011</t>
  </si>
  <si>
    <t>23.07.2012</t>
  </si>
  <si>
    <t>стол компьютерный</t>
  </si>
  <si>
    <t>всего</t>
  </si>
  <si>
    <t>Администрация Горькобалковского сельского поселения Новопокровского района</t>
  </si>
  <si>
    <t>1052324697149 от 02.12.2005</t>
  </si>
  <si>
    <t>Решение Совета Горькобалковского сельского поселения Новопокровского района           № 9 от 22.11.2005г</t>
  </si>
  <si>
    <t>Сплит-система YAX ACL-20</t>
  </si>
  <si>
    <t>Сплит-система ROVEX PS-09GS1</t>
  </si>
  <si>
    <t>Сплит-система YAX ACL-07</t>
  </si>
  <si>
    <t>Распоряжение № 12-р от 21.03.2019г.</t>
  </si>
  <si>
    <t>кол-во</t>
  </si>
  <si>
    <t>пригадлежность имущества</t>
  </si>
  <si>
    <t>казна</t>
  </si>
  <si>
    <t>из них</t>
  </si>
  <si>
    <t>прочее</t>
  </si>
  <si>
    <t>принадлежность имущества</t>
  </si>
  <si>
    <t>Стеллаж</t>
  </si>
  <si>
    <t>с.Горькая балка, ул.Кубанская,б/н</t>
  </si>
  <si>
    <t>23:22:0302003:58</t>
  </si>
  <si>
    <t>3600+/-21кв.м</t>
  </si>
  <si>
    <t>23:22:0302003:58-23/029/2020-1, 12.03.2020</t>
  </si>
  <si>
    <t>Распоряжение № 72-р от 30.12.2019г.</t>
  </si>
  <si>
    <t>с.Горькая балка, ул.Титова,15</t>
  </si>
  <si>
    <t>23:22:0302002:3124</t>
  </si>
  <si>
    <t>2570+/-17,74кв.м</t>
  </si>
  <si>
    <t>23:22:0302002:3124-23/029/2019-1, 14.06.2019</t>
  </si>
  <si>
    <t>Земельный участок(спортплощадка)</t>
  </si>
  <si>
    <t>Земельный участок(парк)</t>
  </si>
  <si>
    <t>с.Горькая балка</t>
  </si>
  <si>
    <t>23:22:0302002:3113</t>
  </si>
  <si>
    <t>52826+/-80,44кв.м</t>
  </si>
  <si>
    <t>23:22:0302002:3113-23/029/2019-1, 05.09.2019</t>
  </si>
  <si>
    <t>Земельный участок(мемориал)</t>
  </si>
  <si>
    <t>23:22:0302002:2848</t>
  </si>
  <si>
    <t>3904+/-22кв.м</t>
  </si>
  <si>
    <t>23:22:0302002:2848-23/029/2019-1 от 05.11.2019</t>
  </si>
  <si>
    <t>Мемориал "Ко дню победы" 1972</t>
  </si>
  <si>
    <t>23:22:0303001:190</t>
  </si>
  <si>
    <t>23:22:0303001:190-23/029/2019-1, 05.09.2019</t>
  </si>
  <si>
    <t>Трубчатый грунтовый переезд для с/х техники</t>
  </si>
  <si>
    <t>23:22:0000000:452</t>
  </si>
  <si>
    <t>370м</t>
  </si>
  <si>
    <t>23:22:0000000:452-23/029/2019-1, 05.07.2019</t>
  </si>
  <si>
    <t>с.Горькая балка, Пруд №38,</t>
  </si>
  <si>
    <t>с.Горькая балка, Пруд №31,</t>
  </si>
  <si>
    <t>23:22:0301000:1774</t>
  </si>
  <si>
    <t>250м</t>
  </si>
  <si>
    <t>23:22:0301000:1774-23/029/2019-1, 19.04.2019</t>
  </si>
  <si>
    <t>(2)6505+/-16,75кв.м</t>
  </si>
  <si>
    <t>Распоряжение № 68-р от 28.12.2009г./Распоряжение № 72-р от 30.12.2019г.</t>
  </si>
  <si>
    <t>Детская игровая площадка</t>
  </si>
  <si>
    <t>с.Горькая Балка ,ул.Гаражная</t>
  </si>
  <si>
    <t>Распоряжение № 71-р от 30.12.2019г.</t>
  </si>
  <si>
    <t>Автомобиль ГАЗ 3102</t>
  </si>
  <si>
    <t>Распоряжение № 26-р от 18.06.2019г.</t>
  </si>
  <si>
    <t>Многофункциональная спортивно-игровая площадка с зоной уличных тренажеров и воркаута</t>
  </si>
  <si>
    <t xml:space="preserve">с.Горькая Балка ул.Титова </t>
  </si>
  <si>
    <t>Распоряжение № 56-р от 09.11.2020г.</t>
  </si>
  <si>
    <t>Постановление 1882 от 05.10.2020</t>
  </si>
  <si>
    <t>с.Горькая балка, Пруд №33,</t>
  </si>
  <si>
    <t>23:22:0302003:378</t>
  </si>
  <si>
    <t>120м</t>
  </si>
  <si>
    <t>23:22:0302003:378-23255/2020-1, 01.10.2020</t>
  </si>
  <si>
    <t xml:space="preserve">системный блок </t>
  </si>
  <si>
    <t>MFU Brother MFC-L2700 DNR</t>
  </si>
  <si>
    <t>Распоряжение № 67-р от 30.12.2020г.</t>
  </si>
  <si>
    <t>дамба 1970 год ввод в эксплуатацию(Трубчатый асфальтный переезд для транспортных средств)</t>
  </si>
  <si>
    <t>Решение Новопокровский районный суд от 15.04.2021г.</t>
  </si>
  <si>
    <t>Горькая Балка ул.Родниковская,б/н</t>
  </si>
  <si>
    <t>23:22:0301000:2154</t>
  </si>
  <si>
    <t>4800+/-14,14</t>
  </si>
  <si>
    <t>23:22:0301000:2154-23/255/2022-1 от 04.08.2022</t>
  </si>
  <si>
    <t>Земельный участок(скважина ул.Родниковская)</t>
  </si>
  <si>
    <t>23:22:0302002:2562</t>
  </si>
  <si>
    <t>23:22:0302002:2562-23/255/2022-1 26.05.2022</t>
  </si>
  <si>
    <t>Земля Кладбище</t>
  </si>
  <si>
    <t>Земельный участок(скважина ул.Северная)</t>
  </si>
  <si>
    <t>Горькая Балка ул.Северная,б/н</t>
  </si>
  <si>
    <t>23:22:0302001:520</t>
  </si>
  <si>
    <t>3600+/-42</t>
  </si>
  <si>
    <t>23:22:0302001:520-23/255/2021-1 от 24.03.2021</t>
  </si>
  <si>
    <t>х.Хлебороб ул.Пролетарская,б/н</t>
  </si>
  <si>
    <t>Земельный участок(скважина №6386, ул.Пролетарская)</t>
  </si>
  <si>
    <t>23:22:0301000:1562</t>
  </si>
  <si>
    <t>2813+/-464</t>
  </si>
  <si>
    <t>23:22:0301000:1562-23/255/2021-1 от 29.03.2021</t>
  </si>
  <si>
    <t>Земельный участок(скважина №65529, ул.Первомайская)</t>
  </si>
  <si>
    <t>х.Новый Мир ул.Первомайская,б/н</t>
  </si>
  <si>
    <t>23:22:0303001:163</t>
  </si>
  <si>
    <t>3600+/-21</t>
  </si>
  <si>
    <t>23:22:0303001:163-23/255/2021-1 от 29.03.2021</t>
  </si>
  <si>
    <t>Земельный участок(скважина №6396, ул.Школьня)</t>
  </si>
  <si>
    <t>Горькая Балка ул.Школьная</t>
  </si>
  <si>
    <t>23:22:0301000:2143</t>
  </si>
  <si>
    <t>5147+/-25</t>
  </si>
  <si>
    <t>23:22:0301000:2143-23/255/2021-1 от 01.12.2021</t>
  </si>
  <si>
    <t>Земельный участок(скважина №4917, ул.Школьня)</t>
  </si>
  <si>
    <t>23:22:0301000:2141</t>
  </si>
  <si>
    <t>4574+/-24</t>
  </si>
  <si>
    <t>23:22:0301000:2141-23/255/2021-1 от 05.12.2021</t>
  </si>
  <si>
    <t>Земельный участок(СДК Горькобалковский, ул.Гаражная)</t>
  </si>
  <si>
    <t>23:22:0302002:3534</t>
  </si>
  <si>
    <t>9231+/-19,39</t>
  </si>
  <si>
    <t>23:22:0302002:3534-23/255/2021-1 от 24.05.2021</t>
  </si>
  <si>
    <t>Земельный участок(скважина №4923, ул.Красная)</t>
  </si>
  <si>
    <t>23:22:0302001:1038</t>
  </si>
  <si>
    <t>2514+/-18</t>
  </si>
  <si>
    <t>23:22:0302001:1038-23/255/2022-1 от 01.02.2022</t>
  </si>
  <si>
    <t>Мощение "Мемориал "Ко дню Победы""</t>
  </si>
  <si>
    <t>23:22:0302002:3082</t>
  </si>
  <si>
    <t>23:22:0302002:3082-23/255/2022-1 от 16.03.2022</t>
  </si>
  <si>
    <t>Горькая Балка ул.Гаражная,9"а" 16.03.2022</t>
  </si>
  <si>
    <t>Распоряжение № 53-р от 14.11.2024г.</t>
  </si>
  <si>
    <t xml:space="preserve">с.Горькая Балка ул.Советская б/н </t>
  </si>
  <si>
    <t>23:22:0302002:3541</t>
  </si>
  <si>
    <t>Бесхозное недвижимое имущество (Здание) 1967г</t>
  </si>
  <si>
    <t>23:22:0302002:3541-23/255/2023-1 от 26.09.2023</t>
  </si>
  <si>
    <t>Распоряжение 53-р от 14.11.2024</t>
  </si>
  <si>
    <t>Земельный участок (артскаважина)(арт.скв.6393)</t>
  </si>
  <si>
    <t>23:22:0302002:3560</t>
  </si>
  <si>
    <t>01.01.1963 23:22:0302002:3560-23/255/2024-1 от 28.11.2024</t>
  </si>
  <si>
    <t>23:22:0302002:3555</t>
  </si>
  <si>
    <t>23:22:0302002:3555-23/255/2024-1 от 07.08.2024</t>
  </si>
  <si>
    <t>23:22:0302002:3552</t>
  </si>
  <si>
    <t>23:22:0302002:3552-23/255/2024-1 от 12.07.2024</t>
  </si>
  <si>
    <t>23:22:0302001:1056</t>
  </si>
  <si>
    <t>23:22:0302001:1056-23/255/2024-1 от 12.07.2024</t>
  </si>
  <si>
    <t>23:22:0000000:1112</t>
  </si>
  <si>
    <t>23:22:0000000:1112-23/255/2024-1 от 04.07.2024</t>
  </si>
  <si>
    <t>23:22:0000000:1113</t>
  </si>
  <si>
    <t>23:22:0000000:1113-23/255/2024-1 от 04.07.2024</t>
  </si>
  <si>
    <t>23:22:0302002:3551</t>
  </si>
  <si>
    <t>23:22:0302002:3551-23/255/2024-1 от 04.07.2024</t>
  </si>
  <si>
    <t>23:22:0000000:1117</t>
  </si>
  <si>
    <t>23:22:0000000:1117-23/255/2024-1 от 25.07.2024</t>
  </si>
  <si>
    <t>23:22:0303001:509</t>
  </si>
  <si>
    <t>23:22:0303001:509-23/255/2024-1 от 24.07.2024</t>
  </si>
  <si>
    <t>23:22:0305001:758</t>
  </si>
  <si>
    <t>23:22:0000000:1116</t>
  </si>
  <si>
    <t>23:22:0000000:1116-23/255/2024-1 от 25.07.2024</t>
  </si>
  <si>
    <t>23:22:0302002:3554</t>
  </si>
  <si>
    <t>с. Горькая Балка, проезд от ул. Школьная до ул.Почтовой</t>
  </si>
  <si>
    <t>23:22:0302002:3554-23/255/2024-1 от 24.07.2024</t>
  </si>
  <si>
    <t>х. Хлебороб, участок ул. Пролетарская</t>
  </si>
  <si>
    <t>23:22:0305001:759</t>
  </si>
  <si>
    <t>23:22:0305001:759-23/255/2024-1 от 25.07.2024</t>
  </si>
  <si>
    <t>23:22:0305001:758-23/255/2024-1 от 24.07.2024</t>
  </si>
  <si>
    <t>х. Хлебороб, проезд от  ул. Садовая до ул.Пролетарская</t>
  </si>
  <si>
    <t>23:22:0305001:760</t>
  </si>
  <si>
    <t>23:22:0305001:760-23/255/2024-1 от 26.07.2024</t>
  </si>
  <si>
    <t>х. Хлебороб, проезд от  ул. Садовая до ул.Пролетарская №2</t>
  </si>
  <si>
    <t>23:22:0000000:1118</t>
  </si>
  <si>
    <t>23:22:0000000:1118-23/255/2024-1 от 26.07.2024</t>
  </si>
  <si>
    <t>с. Горькая Балка, проезд от ул.Северная до ул. Красная</t>
  </si>
  <si>
    <t>23:22:0302001:1057</t>
  </si>
  <si>
    <t>23:22:0302001:1057-23/255/2024-1 от 22.07.2024</t>
  </si>
  <si>
    <t>Автомобиль легковой LADA Granta лифтбек ГУ 000000000014140</t>
  </si>
  <si>
    <t>Ноутбук Acer Aspire3</t>
  </si>
  <si>
    <t>МФУ Canon i-SENSYS MF3010</t>
  </si>
  <si>
    <t>07.04.2021</t>
  </si>
  <si>
    <t>Распоряжение № 49-р от 19.08.2022г.</t>
  </si>
  <si>
    <t>МФУ HP LaserJet Pro M28wMFP</t>
  </si>
  <si>
    <t xml:space="preserve">Системный блок CPU i3 6100 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</si>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</sst>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2"/>
      <charset val="204"/>
    </font>
    <font>
      <sz val="10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0" fontId="5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2" fontId="1" fillId="0" borderId="1" xfId="1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left" vertical="top"/>
    </xf>
    <xf numFmtId="0" fontId="12" fillId="0" borderId="1" xfId="1" applyFont="1" applyBorder="1"/>
    <xf numFmtId="0" fontId="12" fillId="0" borderId="0" xfId="1" applyFont="1"/>
    <xf numFmtId="0" fontId="13" fillId="0" borderId="1" xfId="1" applyFont="1" applyBorder="1"/>
    <xf numFmtId="2" fontId="1" fillId="0" borderId="0" xfId="1" applyNumberFormat="1"/>
    <xf numFmtId="2" fontId="12" fillId="0" borderId="0" xfId="1" applyNumberFormat="1" applyFont="1"/>
    <xf numFmtId="49" fontId="1" fillId="0" borderId="1" xfId="1" applyNumberFormat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top"/>
    </xf>
    <xf numFmtId="2" fontId="1" fillId="0" borderId="1" xfId="1" applyNumberFormat="1" applyFill="1" applyBorder="1" applyAlignment="1">
      <alignment horizontal="left" vertical="top"/>
    </xf>
    <xf numFmtId="2" fontId="1" fillId="0" borderId="1" xfId="1" applyNumberFormat="1" applyFill="1" applyBorder="1"/>
    <xf numFmtId="0" fontId="0" fillId="0" borderId="1" xfId="0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1" applyFill="1" applyBorder="1"/>
    <xf numFmtId="0" fontId="5" fillId="0" borderId="1" xfId="1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49" fontId="1" fillId="0" borderId="1" xfId="1" applyNumberFormat="1" applyFill="1" applyBorder="1" applyAlignment="1">
      <alignment horizontal="left" vertical="top" wrapText="1"/>
    </xf>
    <xf numFmtId="0" fontId="0" fillId="0" borderId="0" xfId="0" applyFill="1"/>
    <xf numFmtId="0" fontId="0" fillId="0" borderId="1" xfId="0" applyFont="1" applyFill="1" applyBorder="1"/>
    <xf numFmtId="14" fontId="1" fillId="0" borderId="1" xfId="1" applyNumberFormat="1" applyFill="1" applyBorder="1" applyAlignment="1">
      <alignment horizontal="left" vertical="top" wrapText="1"/>
    </xf>
    <xf numFmtId="14" fontId="1" fillId="0" borderId="1" xfId="1" applyNumberFormat="1" applyFill="1" applyBorder="1"/>
    <xf numFmtId="49" fontId="11" fillId="0" borderId="3" xfId="0" applyNumberFormat="1" applyFont="1" applyFill="1" applyBorder="1" applyAlignment="1">
      <alignment horizontal="left" vertical="top" wrapText="1"/>
    </xf>
    <xf numFmtId="2" fontId="11" fillId="0" borderId="3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2" fontId="12" fillId="0" borderId="1" xfId="1" applyNumberFormat="1" applyFont="1" applyFill="1" applyBorder="1" applyAlignment="1">
      <alignment horizontal="left" vertical="top"/>
    </xf>
    <xf numFmtId="14" fontId="12" fillId="0" borderId="1" xfId="1" applyNumberFormat="1" applyFont="1" applyFill="1" applyBorder="1"/>
    <xf numFmtId="0" fontId="12" fillId="0" borderId="1" xfId="1" applyFont="1" applyFill="1" applyBorder="1"/>
    <xf numFmtId="0" fontId="1" fillId="0" borderId="0" xfId="1" applyFill="1"/>
    <xf numFmtId="49" fontId="11" fillId="0" borderId="1" xfId="0" applyNumberFormat="1" applyFont="1" applyFill="1" applyBorder="1" applyAlignment="1">
      <alignment horizontal="left" vertical="top" wrapText="1"/>
    </xf>
    <xf numFmtId="0" fontId="1" fillId="0" borderId="1" xfId="1" applyFill="1" applyBorder="1" applyAlignment="1">
      <alignment horizontal="left" vertical="top" wrapText="1"/>
    </xf>
    <xf numFmtId="49" fontId="14" fillId="0" borderId="3" xfId="0" applyNumberFormat="1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6" fillId="0" borderId="1" xfId="1" applyFont="1" applyFill="1" applyBorder="1"/>
    <xf numFmtId="0" fontId="15" fillId="0" borderId="1" xfId="0" applyFont="1" applyFill="1" applyBorder="1" applyAlignment="1">
      <alignment horizontal="left" vertical="top"/>
    </xf>
    <xf numFmtId="2" fontId="16" fillId="0" borderId="1" xfId="1" applyNumberFormat="1" applyFont="1" applyFill="1" applyBorder="1" applyAlignment="1">
      <alignment horizontal="left" vertical="top"/>
    </xf>
    <xf numFmtId="2" fontId="16" fillId="0" borderId="1" xfId="1" applyNumberFormat="1" applyFont="1" applyFill="1" applyBorder="1"/>
    <xf numFmtId="14" fontId="16" fillId="0" borderId="1" xfId="1" applyNumberFormat="1" applyFont="1" applyFill="1" applyBorder="1"/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top" wrapText="1"/>
    </xf>
    <xf numFmtId="0" fontId="15" fillId="0" borderId="0" xfId="0" applyFont="1" applyFill="1"/>
    <xf numFmtId="0" fontId="0" fillId="0" borderId="1" xfId="0" applyFont="1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14" fontId="16" fillId="0" borderId="1" xfId="1" applyNumberFormat="1" applyFont="1" applyFill="1" applyBorder="1" applyAlignment="1">
      <alignment horizontal="left" vertical="top" wrapText="1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tabSelected="1" view="pageBreakPreview" zoomScale="60" zoomScaleNormal="100" zoomScalePageLayoutView="60" workbookViewId="0">
      <selection activeCell="E3" sqref="E3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ht="38.25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5</v>
      </c>
      <c r="G2" s="5" t="s">
        <v>23</v>
      </c>
      <c r="H2" s="5" t="s">
        <v>24</v>
      </c>
      <c r="I2" s="3" t="s">
        <v>11</v>
      </c>
    </row>
    <row r="3" spans="1:9" ht="76.5" x14ac:dyDescent="0.25">
      <c r="A3" s="4" t="s">
        <v>153</v>
      </c>
      <c r="B3" s="4" t="s">
        <v>95</v>
      </c>
      <c r="C3" s="4" t="s">
        <v>154</v>
      </c>
      <c r="D3" s="4" t="s">
        <v>155</v>
      </c>
      <c r="E3" s="4">
        <v>0</v>
      </c>
      <c r="F3" s="29">
        <v>26460647.140000001</v>
      </c>
      <c r="G3" s="4">
        <v>0</v>
      </c>
      <c r="H3" s="4">
        <v>9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76"/>
  <sheetViews>
    <sheetView view="pageBreakPreview" topLeftCell="A61" zoomScale="60" zoomScaleNormal="85" workbookViewId="0">
      <selection activeCell="G70" sqref="G70"/>
    </sheetView>
  </sheetViews>
  <sheetFormatPr defaultColWidth="26.5703125" defaultRowHeight="15" x14ac:dyDescent="0.25"/>
  <cols>
    <col min="1" max="2" width="32.140625" style="1" customWidth="1"/>
    <col min="3" max="3" width="26.5703125" style="1"/>
    <col min="4" max="5" width="19.42578125" style="1" customWidth="1"/>
    <col min="6" max="6" width="16.85546875" style="1" customWidth="1"/>
    <col min="7" max="7" width="16.140625" style="1" customWidth="1"/>
    <col min="8" max="8" width="14.85546875" style="1" customWidth="1"/>
    <col min="9" max="9" width="18.5703125" style="1" customWidth="1"/>
    <col min="10" max="259" width="26.5703125" style="1"/>
  </cols>
  <sheetData>
    <row r="1" spans="1:259" ht="12.7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</row>
    <row r="2" spans="1:259" ht="45" customHeight="1" x14ac:dyDescent="0.2">
      <c r="A2" s="2" t="s">
        <v>1</v>
      </c>
      <c r="B2" s="2" t="s">
        <v>2</v>
      </c>
      <c r="C2" s="2" t="s">
        <v>161</v>
      </c>
      <c r="D2" s="2" t="s">
        <v>3</v>
      </c>
      <c r="E2" s="2" t="s">
        <v>4</v>
      </c>
      <c r="F2" s="2" t="s">
        <v>160</v>
      </c>
      <c r="G2" s="2" t="s">
        <v>5</v>
      </c>
      <c r="H2" s="2" t="s">
        <v>6</v>
      </c>
      <c r="I2" s="2" t="s">
        <v>13</v>
      </c>
      <c r="J2" s="2" t="s">
        <v>7</v>
      </c>
      <c r="K2" s="2" t="s">
        <v>8</v>
      </c>
      <c r="L2" s="2" t="s">
        <v>9</v>
      </c>
      <c r="M2" s="2" t="s">
        <v>10</v>
      </c>
      <c r="N2" s="3" t="s">
        <v>11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s="43" customFormat="1" ht="43.5" customHeight="1" x14ac:dyDescent="0.25">
      <c r="A3" s="31" t="s">
        <v>29</v>
      </c>
      <c r="B3" s="32" t="s">
        <v>59</v>
      </c>
      <c r="C3" s="32" t="s">
        <v>162</v>
      </c>
      <c r="D3" s="39" t="s">
        <v>223</v>
      </c>
      <c r="E3" s="34">
        <v>471.5</v>
      </c>
      <c r="F3" s="34">
        <v>1</v>
      </c>
      <c r="G3" s="35">
        <v>199159</v>
      </c>
      <c r="H3" s="36">
        <v>4477056.28</v>
      </c>
      <c r="I3" s="45" t="s">
        <v>224</v>
      </c>
      <c r="J3" s="38" t="s">
        <v>27</v>
      </c>
      <c r="K3" s="39"/>
      <c r="L3" s="40" t="s">
        <v>25</v>
      </c>
      <c r="M3" s="39"/>
      <c r="N3" s="39"/>
    </row>
    <row r="4" spans="1:259" s="43" customFormat="1" ht="41.25" customHeight="1" x14ac:dyDescent="0.25">
      <c r="A4" s="31" t="s">
        <v>29</v>
      </c>
      <c r="B4" s="32" t="s">
        <v>60</v>
      </c>
      <c r="C4" s="32" t="s">
        <v>162</v>
      </c>
      <c r="D4" s="39"/>
      <c r="E4" s="34">
        <v>554.1</v>
      </c>
      <c r="F4" s="34">
        <v>1</v>
      </c>
      <c r="G4" s="35">
        <v>201250</v>
      </c>
      <c r="H4" s="36"/>
      <c r="I4" s="46">
        <v>39823</v>
      </c>
      <c r="J4" s="38" t="s">
        <v>27</v>
      </c>
      <c r="K4" s="39"/>
      <c r="L4" s="40" t="s">
        <v>25</v>
      </c>
      <c r="M4" s="39"/>
      <c r="N4" s="39"/>
    </row>
    <row r="5" spans="1:259" s="43" customFormat="1" ht="53.25" customHeight="1" x14ac:dyDescent="0.25">
      <c r="A5" s="31" t="s">
        <v>265</v>
      </c>
      <c r="B5" s="32" t="s">
        <v>263</v>
      </c>
      <c r="C5" s="32" t="s">
        <v>162</v>
      </c>
      <c r="D5" s="39" t="s">
        <v>264</v>
      </c>
      <c r="E5" s="34">
        <v>272.3</v>
      </c>
      <c r="F5" s="34">
        <v>1</v>
      </c>
      <c r="G5" s="35">
        <v>2442473.8199999998</v>
      </c>
      <c r="H5" s="35">
        <v>2442473.8199999998</v>
      </c>
      <c r="I5" s="42" t="s">
        <v>266</v>
      </c>
      <c r="J5" s="38" t="s">
        <v>267</v>
      </c>
      <c r="K5" s="39"/>
      <c r="L5" s="40" t="s">
        <v>25</v>
      </c>
      <c r="M5" s="39"/>
      <c r="N5" s="39"/>
    </row>
    <row r="6" spans="1:259" s="43" customFormat="1" ht="39.75" customHeight="1" x14ac:dyDescent="0.25">
      <c r="A6" s="31" t="s">
        <v>186</v>
      </c>
      <c r="B6" s="32" t="s">
        <v>61</v>
      </c>
      <c r="C6" s="32" t="s">
        <v>162</v>
      </c>
      <c r="D6" s="33" t="s">
        <v>93</v>
      </c>
      <c r="E6" s="34">
        <v>315.3</v>
      </c>
      <c r="F6" s="34">
        <v>1</v>
      </c>
      <c r="G6" s="35">
        <v>500000</v>
      </c>
      <c r="H6" s="36"/>
      <c r="I6" s="41" t="s">
        <v>94</v>
      </c>
      <c r="J6" s="38" t="s">
        <v>27</v>
      </c>
      <c r="K6" s="39"/>
      <c r="L6" s="40" t="s">
        <v>25</v>
      </c>
      <c r="M6" s="41"/>
      <c r="N6" s="39"/>
    </row>
    <row r="7" spans="1:259" s="43" customFormat="1" ht="39.75" customHeight="1" x14ac:dyDescent="0.25">
      <c r="A7" s="31" t="s">
        <v>258</v>
      </c>
      <c r="B7" s="32" t="s">
        <v>261</v>
      </c>
      <c r="C7" s="32" t="s">
        <v>162</v>
      </c>
      <c r="D7" s="33" t="s">
        <v>259</v>
      </c>
      <c r="E7" s="34">
        <v>2054.1999999999998</v>
      </c>
      <c r="F7" s="34">
        <v>1</v>
      </c>
      <c r="G7" s="35">
        <v>329032.8</v>
      </c>
      <c r="H7" s="36">
        <v>329032.8</v>
      </c>
      <c r="I7" s="37" t="s">
        <v>260</v>
      </c>
      <c r="J7" s="38" t="s">
        <v>262</v>
      </c>
      <c r="K7" s="39"/>
      <c r="L7" s="40" t="s">
        <v>25</v>
      </c>
      <c r="M7" s="41"/>
      <c r="N7" s="39"/>
    </row>
    <row r="8" spans="1:259" s="43" customFormat="1" ht="39.75" customHeight="1" x14ac:dyDescent="0.25">
      <c r="A8" s="31" t="s">
        <v>182</v>
      </c>
      <c r="B8" s="32" t="s">
        <v>61</v>
      </c>
      <c r="C8" s="32" t="s">
        <v>162</v>
      </c>
      <c r="D8" s="33" t="s">
        <v>183</v>
      </c>
      <c r="E8" s="34" t="s">
        <v>184</v>
      </c>
      <c r="F8" s="34">
        <v>1</v>
      </c>
      <c r="G8" s="36">
        <v>28225.919999999998</v>
      </c>
      <c r="H8" s="36">
        <v>28225.919999999998</v>
      </c>
      <c r="I8" s="37" t="s">
        <v>185</v>
      </c>
      <c r="J8" s="38" t="s">
        <v>171</v>
      </c>
      <c r="K8" s="39"/>
      <c r="L8" s="40" t="s">
        <v>25</v>
      </c>
      <c r="M8" s="41"/>
      <c r="N8" s="42" t="s">
        <v>208</v>
      </c>
    </row>
    <row r="9" spans="1:259" s="43" customFormat="1" ht="39.75" customHeight="1" x14ac:dyDescent="0.25">
      <c r="A9" s="31" t="s">
        <v>222</v>
      </c>
      <c r="B9" s="32" t="s">
        <v>218</v>
      </c>
      <c r="C9" s="32" t="s">
        <v>162</v>
      </c>
      <c r="D9" s="33" t="s">
        <v>219</v>
      </c>
      <c r="E9" s="34" t="s">
        <v>220</v>
      </c>
      <c r="F9" s="34">
        <v>1</v>
      </c>
      <c r="G9" s="35">
        <v>707328</v>
      </c>
      <c r="H9" s="36"/>
      <c r="I9" s="37" t="s">
        <v>221</v>
      </c>
      <c r="J9" s="38"/>
      <c r="K9" s="39"/>
      <c r="L9" s="40" t="s">
        <v>25</v>
      </c>
      <c r="M9" s="41"/>
      <c r="N9" s="42" t="s">
        <v>208</v>
      </c>
    </row>
    <row r="10" spans="1:259" s="43" customFormat="1" ht="39.75" customHeight="1" x14ac:dyDescent="0.25">
      <c r="A10" s="31" t="s">
        <v>226</v>
      </c>
      <c r="B10" s="32" t="s">
        <v>227</v>
      </c>
      <c r="C10" s="32" t="s">
        <v>162</v>
      </c>
      <c r="D10" s="33" t="s">
        <v>228</v>
      </c>
      <c r="E10" s="34" t="s">
        <v>229</v>
      </c>
      <c r="F10" s="34">
        <v>1</v>
      </c>
      <c r="G10" s="35">
        <v>168912</v>
      </c>
      <c r="H10" s="36">
        <v>168912</v>
      </c>
      <c r="I10" s="37" t="s">
        <v>230</v>
      </c>
      <c r="J10" s="38"/>
      <c r="K10" s="39"/>
      <c r="L10" s="40" t="s">
        <v>25</v>
      </c>
      <c r="M10" s="41"/>
      <c r="N10" s="42" t="s">
        <v>208</v>
      </c>
    </row>
    <row r="11" spans="1:259" s="43" customFormat="1" ht="39.75" customHeight="1" x14ac:dyDescent="0.25">
      <c r="A11" s="31" t="s">
        <v>232</v>
      </c>
      <c r="B11" s="32" t="s">
        <v>231</v>
      </c>
      <c r="C11" s="32" t="s">
        <v>162</v>
      </c>
      <c r="D11" s="33" t="s">
        <v>233</v>
      </c>
      <c r="E11" s="34" t="s">
        <v>234</v>
      </c>
      <c r="F11" s="34">
        <v>1</v>
      </c>
      <c r="G11" s="35">
        <v>26431.439999999999</v>
      </c>
      <c r="H11" s="36">
        <v>26431.439999999999</v>
      </c>
      <c r="I11" s="37" t="s">
        <v>235</v>
      </c>
      <c r="J11" s="38"/>
      <c r="K11" s="39"/>
      <c r="L11" s="40" t="s">
        <v>25</v>
      </c>
      <c r="M11" s="41"/>
      <c r="N11" s="42" t="s">
        <v>208</v>
      </c>
    </row>
    <row r="12" spans="1:259" s="43" customFormat="1" ht="39.75" customHeight="1" x14ac:dyDescent="0.25">
      <c r="A12" s="31" t="s">
        <v>236</v>
      </c>
      <c r="B12" s="32" t="s">
        <v>237</v>
      </c>
      <c r="C12" s="32" t="s">
        <v>162</v>
      </c>
      <c r="D12" s="33" t="s">
        <v>238</v>
      </c>
      <c r="E12" s="34" t="s">
        <v>239</v>
      </c>
      <c r="F12" s="34">
        <v>1</v>
      </c>
      <c r="G12" s="35">
        <v>144504</v>
      </c>
      <c r="H12" s="36">
        <v>144504</v>
      </c>
      <c r="I12" s="37" t="s">
        <v>240</v>
      </c>
      <c r="J12" s="38"/>
      <c r="K12" s="39"/>
      <c r="L12" s="40" t="s">
        <v>25</v>
      </c>
      <c r="M12" s="41"/>
      <c r="N12" s="42" t="s">
        <v>208</v>
      </c>
    </row>
    <row r="13" spans="1:259" s="43" customFormat="1" ht="39.75" customHeight="1" x14ac:dyDescent="0.25">
      <c r="A13" s="31" t="s">
        <v>241</v>
      </c>
      <c r="B13" s="32" t="s">
        <v>242</v>
      </c>
      <c r="C13" s="32" t="s">
        <v>162</v>
      </c>
      <c r="D13" s="33" t="s">
        <v>243</v>
      </c>
      <c r="E13" s="34" t="s">
        <v>244</v>
      </c>
      <c r="F13" s="34">
        <v>1</v>
      </c>
      <c r="G13" s="35">
        <v>1796972.11</v>
      </c>
      <c r="H13" s="36">
        <v>1796972.11</v>
      </c>
      <c r="I13" s="37" t="s">
        <v>245</v>
      </c>
      <c r="J13" s="38"/>
      <c r="K13" s="39"/>
      <c r="L13" s="40" t="s">
        <v>25</v>
      </c>
      <c r="M13" s="41"/>
      <c r="N13" s="42" t="s">
        <v>208</v>
      </c>
    </row>
    <row r="14" spans="1:259" s="43" customFormat="1" ht="39.75" customHeight="1" x14ac:dyDescent="0.25">
      <c r="A14" s="31" t="s">
        <v>246</v>
      </c>
      <c r="B14" s="32" t="s">
        <v>242</v>
      </c>
      <c r="C14" s="32" t="s">
        <v>162</v>
      </c>
      <c r="D14" s="33" t="s">
        <v>247</v>
      </c>
      <c r="E14" s="34" t="s">
        <v>248</v>
      </c>
      <c r="F14" s="34">
        <v>1</v>
      </c>
      <c r="G14" s="35">
        <v>1596920.62</v>
      </c>
      <c r="H14" s="36">
        <v>1596920.62</v>
      </c>
      <c r="I14" s="37" t="s">
        <v>249</v>
      </c>
      <c r="J14" s="38"/>
      <c r="K14" s="39"/>
      <c r="L14" s="40" t="s">
        <v>25</v>
      </c>
      <c r="M14" s="41"/>
      <c r="N14" s="42" t="s">
        <v>208</v>
      </c>
    </row>
    <row r="15" spans="1:259" s="43" customFormat="1" ht="39.75" customHeight="1" x14ac:dyDescent="0.25">
      <c r="A15" s="31" t="s">
        <v>254</v>
      </c>
      <c r="B15" s="32" t="s">
        <v>68</v>
      </c>
      <c r="C15" s="32" t="s">
        <v>162</v>
      </c>
      <c r="D15" s="33" t="s">
        <v>255</v>
      </c>
      <c r="E15" s="34" t="s">
        <v>256</v>
      </c>
      <c r="F15" s="34">
        <v>1</v>
      </c>
      <c r="G15" s="35">
        <v>122029.56</v>
      </c>
      <c r="H15" s="36">
        <v>122029.56</v>
      </c>
      <c r="I15" s="37" t="s">
        <v>257</v>
      </c>
      <c r="J15" s="38"/>
      <c r="K15" s="39"/>
      <c r="L15" s="40" t="s">
        <v>25</v>
      </c>
      <c r="M15" s="41"/>
      <c r="N15" s="42" t="s">
        <v>208</v>
      </c>
    </row>
    <row r="16" spans="1:259" s="43" customFormat="1" ht="39.75" customHeight="1" x14ac:dyDescent="0.25">
      <c r="A16" s="31" t="s">
        <v>250</v>
      </c>
      <c r="B16" s="32" t="s">
        <v>62</v>
      </c>
      <c r="C16" s="32" t="s">
        <v>162</v>
      </c>
      <c r="D16" s="33" t="s">
        <v>251</v>
      </c>
      <c r="E16" s="34" t="s">
        <v>252</v>
      </c>
      <c r="F16" s="34">
        <v>1</v>
      </c>
      <c r="G16" s="35">
        <v>360562.86</v>
      </c>
      <c r="H16" s="36">
        <v>360562.86</v>
      </c>
      <c r="I16" s="37" t="s">
        <v>253</v>
      </c>
      <c r="J16" s="38"/>
      <c r="K16" s="39"/>
      <c r="L16" s="40" t="s">
        <v>25</v>
      </c>
      <c r="M16" s="41"/>
      <c r="N16" s="42" t="s">
        <v>208</v>
      </c>
    </row>
    <row r="17" spans="1:14" s="43" customFormat="1" ht="46.5" customHeight="1" x14ac:dyDescent="0.25">
      <c r="A17" s="31" t="s">
        <v>176</v>
      </c>
      <c r="B17" s="32" t="s">
        <v>172</v>
      </c>
      <c r="C17" s="32" t="s">
        <v>162</v>
      </c>
      <c r="D17" s="39" t="s">
        <v>173</v>
      </c>
      <c r="E17" s="34" t="s">
        <v>174</v>
      </c>
      <c r="F17" s="34">
        <v>1</v>
      </c>
      <c r="G17" s="36">
        <v>113259.9</v>
      </c>
      <c r="H17" s="36">
        <v>113259.9</v>
      </c>
      <c r="I17" s="42" t="s">
        <v>175</v>
      </c>
      <c r="J17" s="38" t="s">
        <v>171</v>
      </c>
      <c r="K17" s="39"/>
      <c r="L17" s="40" t="s">
        <v>25</v>
      </c>
      <c r="M17" s="39"/>
      <c r="N17" s="42" t="s">
        <v>208</v>
      </c>
    </row>
    <row r="18" spans="1:14" s="43" customFormat="1" ht="46.5" customHeight="1" x14ac:dyDescent="0.25">
      <c r="A18" s="31" t="s">
        <v>177</v>
      </c>
      <c r="B18" s="32" t="s">
        <v>178</v>
      </c>
      <c r="C18" s="32" t="s">
        <v>162</v>
      </c>
      <c r="D18" s="39" t="s">
        <v>179</v>
      </c>
      <c r="E18" s="34" t="s">
        <v>180</v>
      </c>
      <c r="F18" s="34">
        <v>1</v>
      </c>
      <c r="G18" s="36">
        <v>381931.98</v>
      </c>
      <c r="H18" s="36">
        <v>381931.98</v>
      </c>
      <c r="I18" s="42" t="s">
        <v>181</v>
      </c>
      <c r="J18" s="38" t="s">
        <v>171</v>
      </c>
      <c r="K18" s="39"/>
      <c r="L18" s="40" t="s">
        <v>25</v>
      </c>
      <c r="M18" s="39"/>
      <c r="N18" s="42" t="s">
        <v>208</v>
      </c>
    </row>
    <row r="19" spans="1:14" s="43" customFormat="1" ht="47.25" customHeight="1" x14ac:dyDescent="0.25">
      <c r="A19" s="44" t="s">
        <v>225</v>
      </c>
      <c r="B19" s="32" t="s">
        <v>70</v>
      </c>
      <c r="C19" s="32" t="s">
        <v>162</v>
      </c>
      <c r="D19" s="39" t="s">
        <v>187</v>
      </c>
      <c r="E19" s="34" t="s">
        <v>198</v>
      </c>
      <c r="F19" s="34">
        <v>1</v>
      </c>
      <c r="G19" s="35">
        <v>310613.75</v>
      </c>
      <c r="H19" s="36">
        <v>310613.75</v>
      </c>
      <c r="I19" s="42" t="s">
        <v>188</v>
      </c>
      <c r="J19" s="38" t="s">
        <v>199</v>
      </c>
      <c r="K19" s="39"/>
      <c r="L19" s="40" t="s">
        <v>25</v>
      </c>
      <c r="M19" s="39"/>
      <c r="N19" s="42" t="s">
        <v>208</v>
      </c>
    </row>
    <row r="20" spans="1:14" s="43" customFormat="1" ht="40.5" customHeight="1" x14ac:dyDescent="0.25">
      <c r="A20" s="31" t="s">
        <v>97</v>
      </c>
      <c r="B20" s="32" t="s">
        <v>98</v>
      </c>
      <c r="C20" s="32" t="s">
        <v>162</v>
      </c>
      <c r="D20" s="33"/>
      <c r="E20" s="34"/>
      <c r="F20" s="34">
        <v>1</v>
      </c>
      <c r="G20" s="35">
        <v>320000</v>
      </c>
      <c r="H20" s="36"/>
      <c r="I20" s="41"/>
      <c r="J20" s="38" t="s">
        <v>27</v>
      </c>
      <c r="K20" s="39"/>
      <c r="L20" s="40" t="s">
        <v>25</v>
      </c>
      <c r="M20" s="41"/>
      <c r="N20" s="39"/>
    </row>
    <row r="21" spans="1:14" s="43" customFormat="1" ht="39" customHeight="1" x14ac:dyDescent="0.25">
      <c r="A21" s="31" t="s">
        <v>30</v>
      </c>
      <c r="B21" s="32" t="s">
        <v>63</v>
      </c>
      <c r="C21" s="32" t="s">
        <v>162</v>
      </c>
      <c r="D21" s="39"/>
      <c r="E21" s="34">
        <v>0.48</v>
      </c>
      <c r="F21" s="34">
        <v>1</v>
      </c>
      <c r="G21" s="35">
        <v>866244.39</v>
      </c>
      <c r="H21" s="36"/>
      <c r="I21" s="46">
        <v>41183</v>
      </c>
      <c r="J21" s="38" t="s">
        <v>104</v>
      </c>
      <c r="K21" s="39"/>
      <c r="L21" s="40" t="s">
        <v>25</v>
      </c>
      <c r="M21" s="39"/>
      <c r="N21" s="39"/>
    </row>
    <row r="22" spans="1:14" s="43" customFormat="1" ht="39" customHeight="1" x14ac:dyDescent="0.25">
      <c r="A22" s="31" t="s">
        <v>31</v>
      </c>
      <c r="B22" s="32" t="s">
        <v>64</v>
      </c>
      <c r="C22" s="32" t="s">
        <v>162</v>
      </c>
      <c r="D22" s="39"/>
      <c r="E22" s="34"/>
      <c r="F22" s="34">
        <v>1</v>
      </c>
      <c r="G22" s="35">
        <v>171000</v>
      </c>
      <c r="H22" s="36"/>
      <c r="I22" s="46">
        <v>41869</v>
      </c>
      <c r="J22" s="38" t="s">
        <v>104</v>
      </c>
      <c r="K22" s="39"/>
      <c r="L22" s="40" t="s">
        <v>25</v>
      </c>
      <c r="M22" s="39"/>
      <c r="N22" s="39"/>
    </row>
    <row r="23" spans="1:14" s="43" customFormat="1" ht="39.75" customHeight="1" x14ac:dyDescent="0.25">
      <c r="A23" s="31" t="s">
        <v>32</v>
      </c>
      <c r="B23" s="32" t="s">
        <v>65</v>
      </c>
      <c r="C23" s="32" t="s">
        <v>162</v>
      </c>
      <c r="D23" s="39"/>
      <c r="E23" s="34"/>
      <c r="F23" s="34">
        <v>1</v>
      </c>
      <c r="G23" s="35">
        <v>184000</v>
      </c>
      <c r="H23" s="36"/>
      <c r="I23" s="46">
        <v>42958</v>
      </c>
      <c r="J23" s="38" t="s">
        <v>105</v>
      </c>
      <c r="K23" s="39"/>
      <c r="L23" s="40" t="s">
        <v>25</v>
      </c>
      <c r="M23" s="39"/>
      <c r="N23" s="39"/>
    </row>
    <row r="24" spans="1:14" s="43" customFormat="1" ht="39.75" customHeight="1" x14ac:dyDescent="0.25">
      <c r="A24" s="31" t="s">
        <v>200</v>
      </c>
      <c r="B24" s="32" t="s">
        <v>201</v>
      </c>
      <c r="C24" s="32" t="s">
        <v>162</v>
      </c>
      <c r="D24" s="39"/>
      <c r="E24" s="34"/>
      <c r="F24" s="34">
        <v>1</v>
      </c>
      <c r="G24" s="35">
        <v>531100</v>
      </c>
      <c r="H24" s="36"/>
      <c r="I24" s="46">
        <v>43749</v>
      </c>
      <c r="J24" s="38" t="s">
        <v>171</v>
      </c>
      <c r="K24" s="39"/>
      <c r="L24" s="40" t="s">
        <v>25</v>
      </c>
      <c r="M24" s="39"/>
      <c r="N24" s="39"/>
    </row>
    <row r="25" spans="1:14" s="43" customFormat="1" ht="39.75" customHeight="1" x14ac:dyDescent="0.25">
      <c r="A25" s="31" t="s">
        <v>205</v>
      </c>
      <c r="B25" s="32" t="s">
        <v>206</v>
      </c>
      <c r="C25" s="32" t="s">
        <v>162</v>
      </c>
      <c r="D25" s="39"/>
      <c r="E25" s="34"/>
      <c r="F25" s="34">
        <v>1</v>
      </c>
      <c r="G25" s="35">
        <v>4900000</v>
      </c>
      <c r="H25" s="36"/>
      <c r="I25" s="46"/>
      <c r="J25" s="38" t="s">
        <v>207</v>
      </c>
      <c r="K25" s="39"/>
      <c r="L25" s="40" t="s">
        <v>25</v>
      </c>
      <c r="M25" s="39"/>
      <c r="N25" s="39"/>
    </row>
    <row r="26" spans="1:14" s="43" customFormat="1" ht="46.5" customHeight="1" x14ac:dyDescent="0.25">
      <c r="A26" s="31" t="s">
        <v>268</v>
      </c>
      <c r="B26" s="32" t="s">
        <v>167</v>
      </c>
      <c r="C26" s="32" t="s">
        <v>162</v>
      </c>
      <c r="D26" s="39" t="s">
        <v>168</v>
      </c>
      <c r="E26" s="34" t="s">
        <v>169</v>
      </c>
      <c r="F26" s="34">
        <v>1</v>
      </c>
      <c r="G26" s="35">
        <v>169236</v>
      </c>
      <c r="H26" s="36">
        <v>169236</v>
      </c>
      <c r="I26" s="42" t="s">
        <v>170</v>
      </c>
      <c r="J26" s="38" t="s">
        <v>171</v>
      </c>
      <c r="K26" s="39"/>
      <c r="L26" s="40" t="s">
        <v>25</v>
      </c>
      <c r="M26" s="39"/>
      <c r="N26" s="42" t="s">
        <v>208</v>
      </c>
    </row>
    <row r="27" spans="1:14" s="43" customFormat="1" ht="46.5" customHeight="1" x14ac:dyDescent="0.25">
      <c r="A27" s="32" t="s">
        <v>189</v>
      </c>
      <c r="B27" s="32" t="s">
        <v>193</v>
      </c>
      <c r="C27" s="32" t="s">
        <v>162</v>
      </c>
      <c r="D27" s="39" t="s">
        <v>190</v>
      </c>
      <c r="E27" s="34" t="s">
        <v>191</v>
      </c>
      <c r="F27" s="34">
        <v>1</v>
      </c>
      <c r="G27" s="35">
        <v>1</v>
      </c>
      <c r="H27" s="36"/>
      <c r="I27" s="59" t="s">
        <v>192</v>
      </c>
      <c r="J27" s="38" t="s">
        <v>171</v>
      </c>
      <c r="K27" s="39"/>
      <c r="L27" s="40" t="s">
        <v>25</v>
      </c>
      <c r="M27" s="39"/>
      <c r="N27" s="39"/>
    </row>
    <row r="28" spans="1:14" s="43" customFormat="1" ht="46.5" customHeight="1" x14ac:dyDescent="0.25">
      <c r="A28" s="32" t="s">
        <v>189</v>
      </c>
      <c r="B28" s="32" t="s">
        <v>194</v>
      </c>
      <c r="C28" s="32" t="s">
        <v>162</v>
      </c>
      <c r="D28" s="39" t="s">
        <v>195</v>
      </c>
      <c r="E28" s="34" t="s">
        <v>196</v>
      </c>
      <c r="F28" s="34">
        <v>1</v>
      </c>
      <c r="G28" s="35">
        <v>1</v>
      </c>
      <c r="H28" s="36"/>
      <c r="I28" s="59" t="s">
        <v>197</v>
      </c>
      <c r="J28" s="38" t="s">
        <v>171</v>
      </c>
      <c r="K28" s="39"/>
      <c r="L28" s="40" t="s">
        <v>25</v>
      </c>
      <c r="M28" s="39"/>
      <c r="N28" s="39"/>
    </row>
    <row r="29" spans="1:14" s="43" customFormat="1" ht="46.5" customHeight="1" x14ac:dyDescent="0.25">
      <c r="A29" s="32" t="s">
        <v>189</v>
      </c>
      <c r="B29" s="32" t="s">
        <v>209</v>
      </c>
      <c r="C29" s="32" t="s">
        <v>162</v>
      </c>
      <c r="D29" s="39" t="s">
        <v>210</v>
      </c>
      <c r="E29" s="34" t="s">
        <v>211</v>
      </c>
      <c r="F29" s="34">
        <v>1</v>
      </c>
      <c r="G29" s="35">
        <v>1</v>
      </c>
      <c r="H29" s="36"/>
      <c r="I29" s="59" t="s">
        <v>212</v>
      </c>
      <c r="J29" s="38" t="s">
        <v>207</v>
      </c>
      <c r="K29" s="39"/>
      <c r="L29" s="40"/>
      <c r="M29" s="39"/>
      <c r="N29" s="39"/>
    </row>
    <row r="30" spans="1:14" s="69" customFormat="1" ht="39.75" customHeight="1" x14ac:dyDescent="0.25">
      <c r="A30" s="60" t="s">
        <v>33</v>
      </c>
      <c r="B30" s="61" t="s">
        <v>66</v>
      </c>
      <c r="C30" s="61"/>
      <c r="D30" s="62"/>
      <c r="E30" s="63">
        <v>33.299999999999997</v>
      </c>
      <c r="F30" s="63">
        <v>1</v>
      </c>
      <c r="G30" s="64">
        <v>53302.86</v>
      </c>
      <c r="H30" s="65"/>
      <c r="I30" s="66">
        <v>35796</v>
      </c>
      <c r="J30" s="67" t="s">
        <v>27</v>
      </c>
      <c r="K30" s="62"/>
      <c r="L30" s="68" t="s">
        <v>25</v>
      </c>
      <c r="M30" s="62"/>
      <c r="N30" s="62"/>
    </row>
    <row r="31" spans="1:14" s="69" customFormat="1" ht="42" customHeight="1" x14ac:dyDescent="0.25">
      <c r="A31" s="60" t="s">
        <v>34</v>
      </c>
      <c r="B31" s="61" t="s">
        <v>67</v>
      </c>
      <c r="C31" s="61"/>
      <c r="D31" s="62" t="s">
        <v>269</v>
      </c>
      <c r="E31" s="63">
        <v>309.7</v>
      </c>
      <c r="F31" s="63">
        <v>1</v>
      </c>
      <c r="G31" s="64">
        <v>2014146</v>
      </c>
      <c r="H31" s="65"/>
      <c r="I31" s="66" t="s">
        <v>270</v>
      </c>
      <c r="J31" s="67" t="s">
        <v>27</v>
      </c>
      <c r="K31" s="62"/>
      <c r="L31" s="68" t="s">
        <v>25</v>
      </c>
      <c r="M31" s="62"/>
      <c r="N31" s="62"/>
    </row>
    <row r="32" spans="1:14" s="69" customFormat="1" ht="39.75" customHeight="1" x14ac:dyDescent="0.25">
      <c r="A32" s="60" t="s">
        <v>35</v>
      </c>
      <c r="B32" s="61" t="s">
        <v>67</v>
      </c>
      <c r="C32" s="61"/>
      <c r="D32" s="62"/>
      <c r="E32" s="63"/>
      <c r="F32" s="63">
        <v>1</v>
      </c>
      <c r="G32" s="64">
        <v>43173</v>
      </c>
      <c r="H32" s="65"/>
      <c r="I32" s="66">
        <v>23012</v>
      </c>
      <c r="J32" s="67" t="s">
        <v>27</v>
      </c>
      <c r="K32" s="62"/>
      <c r="L32" s="68" t="s">
        <v>25</v>
      </c>
      <c r="M32" s="62"/>
      <c r="N32" s="62"/>
    </row>
    <row r="33" spans="1:259" s="69" customFormat="1" ht="42" customHeight="1" x14ac:dyDescent="0.25">
      <c r="A33" s="60" t="s">
        <v>36</v>
      </c>
      <c r="B33" s="61" t="s">
        <v>67</v>
      </c>
      <c r="C33" s="61"/>
      <c r="D33" s="62"/>
      <c r="E33" s="63"/>
      <c r="F33" s="63">
        <v>1</v>
      </c>
      <c r="G33" s="64">
        <v>52695.360000000001</v>
      </c>
      <c r="H33" s="65"/>
      <c r="I33" s="66">
        <v>23012</v>
      </c>
      <c r="J33" s="67" t="s">
        <v>27</v>
      </c>
      <c r="K33" s="62"/>
      <c r="L33" s="68" t="s">
        <v>25</v>
      </c>
      <c r="M33" s="62"/>
      <c r="N33" s="62"/>
    </row>
    <row r="34" spans="1:259" ht="39.75" customHeight="1" x14ac:dyDescent="0.25">
      <c r="A34" s="6" t="s">
        <v>37</v>
      </c>
      <c r="B34" s="9" t="s">
        <v>68</v>
      </c>
      <c r="C34" s="9" t="s">
        <v>162</v>
      </c>
      <c r="D34" s="10"/>
      <c r="E34" s="13">
        <v>2</v>
      </c>
      <c r="F34" s="13">
        <v>1</v>
      </c>
      <c r="G34" s="14">
        <v>125000</v>
      </c>
      <c r="H34" s="11"/>
      <c r="I34" s="28"/>
      <c r="J34" s="4" t="s">
        <v>27</v>
      </c>
      <c r="K34" s="10"/>
      <c r="L34" s="12" t="s">
        <v>25</v>
      </c>
      <c r="M34" s="10"/>
      <c r="N34" s="10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41.25" customHeight="1" x14ac:dyDescent="0.25">
      <c r="A35" s="6" t="s">
        <v>37</v>
      </c>
      <c r="B35" s="9" t="s">
        <v>69</v>
      </c>
      <c r="C35" s="9" t="s">
        <v>162</v>
      </c>
      <c r="D35" s="10"/>
      <c r="E35" s="13">
        <v>4</v>
      </c>
      <c r="F35" s="13">
        <v>1</v>
      </c>
      <c r="G35" s="14">
        <v>125000</v>
      </c>
      <c r="H35" s="11"/>
      <c r="I35" s="28"/>
      <c r="J35" s="4" t="s">
        <v>27</v>
      </c>
      <c r="K35" s="10"/>
      <c r="L35" s="12" t="s">
        <v>25</v>
      </c>
      <c r="M35" s="10"/>
      <c r="N35" s="10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47.25" customHeight="1" x14ac:dyDescent="0.25">
      <c r="A36" s="6" t="s">
        <v>37</v>
      </c>
      <c r="B36" s="9" t="s">
        <v>70</v>
      </c>
      <c r="C36" s="9" t="s">
        <v>162</v>
      </c>
      <c r="D36" s="10"/>
      <c r="E36" s="13"/>
      <c r="F36" s="13">
        <v>1</v>
      </c>
      <c r="G36" s="14">
        <v>125000</v>
      </c>
      <c r="H36" s="11"/>
      <c r="I36" s="27"/>
      <c r="J36" s="4" t="s">
        <v>27</v>
      </c>
      <c r="K36" s="10"/>
      <c r="L36" s="12" t="s">
        <v>25</v>
      </c>
      <c r="M36" s="10"/>
      <c r="N36" s="27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39.75" customHeight="1" x14ac:dyDescent="0.25">
      <c r="A37" s="6" t="s">
        <v>37</v>
      </c>
      <c r="B37" s="9" t="s">
        <v>71</v>
      </c>
      <c r="C37" s="9" t="s">
        <v>162</v>
      </c>
      <c r="D37" s="10"/>
      <c r="E37" s="13">
        <v>2</v>
      </c>
      <c r="F37" s="13">
        <v>1</v>
      </c>
      <c r="G37" s="14">
        <v>125000</v>
      </c>
      <c r="H37" s="11"/>
      <c r="I37" s="28"/>
      <c r="J37" s="4" t="s">
        <v>27</v>
      </c>
      <c r="K37" s="10"/>
      <c r="L37" s="12" t="s">
        <v>25</v>
      </c>
      <c r="M37" s="10"/>
      <c r="N37" s="10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42" customHeight="1" x14ac:dyDescent="0.25">
      <c r="A38" s="7" t="s">
        <v>38</v>
      </c>
      <c r="B38" s="9" t="s">
        <v>72</v>
      </c>
      <c r="C38" s="9" t="s">
        <v>162</v>
      </c>
      <c r="D38" s="10"/>
      <c r="E38" s="15">
        <v>0.8</v>
      </c>
      <c r="F38" s="13">
        <v>1</v>
      </c>
      <c r="G38" s="14">
        <v>1</v>
      </c>
      <c r="H38" s="11"/>
      <c r="I38" s="28"/>
      <c r="J38" s="4" t="s">
        <v>27</v>
      </c>
      <c r="K38" s="10"/>
      <c r="L38" s="12" t="s">
        <v>25</v>
      </c>
      <c r="M38" s="10"/>
      <c r="N38" s="10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39.75" customHeight="1" x14ac:dyDescent="0.25">
      <c r="A39" s="7" t="s">
        <v>39</v>
      </c>
      <c r="B39" s="8" t="s">
        <v>73</v>
      </c>
      <c r="C39" s="9" t="s">
        <v>162</v>
      </c>
      <c r="D39" s="10"/>
      <c r="E39" s="15">
        <v>1.45</v>
      </c>
      <c r="F39" s="13">
        <v>1</v>
      </c>
      <c r="G39" s="14">
        <v>1</v>
      </c>
      <c r="H39" s="11"/>
      <c r="I39" s="28"/>
      <c r="J39" s="4" t="s">
        <v>27</v>
      </c>
      <c r="K39" s="10"/>
      <c r="L39" s="12" t="s">
        <v>25</v>
      </c>
      <c r="M39" s="10"/>
      <c r="N39" s="10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43.5" customHeight="1" x14ac:dyDescent="0.25">
      <c r="A40" s="7" t="s">
        <v>40</v>
      </c>
      <c r="B40" s="8" t="s">
        <v>74</v>
      </c>
      <c r="C40" s="9" t="s">
        <v>162</v>
      </c>
      <c r="D40" s="10"/>
      <c r="E40" s="15">
        <v>0.7</v>
      </c>
      <c r="F40" s="13">
        <v>1</v>
      </c>
      <c r="G40" s="14">
        <v>1</v>
      </c>
      <c r="H40" s="11"/>
      <c r="I40" s="28"/>
      <c r="J40" s="4" t="s">
        <v>27</v>
      </c>
      <c r="K40" s="10"/>
      <c r="L40" s="12" t="s">
        <v>25</v>
      </c>
      <c r="M40" s="10"/>
      <c r="N40" s="1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39" customHeight="1" x14ac:dyDescent="0.25">
      <c r="A41" s="7" t="s">
        <v>41</v>
      </c>
      <c r="B41" s="9" t="s">
        <v>75</v>
      </c>
      <c r="C41" s="9" t="s">
        <v>162</v>
      </c>
      <c r="D41" s="10"/>
      <c r="E41" s="15">
        <v>1.1000000000000001</v>
      </c>
      <c r="F41" s="13">
        <v>1</v>
      </c>
      <c r="G41" s="14">
        <v>1</v>
      </c>
      <c r="H41" s="11"/>
      <c r="I41" s="28"/>
      <c r="J41" s="4" t="s">
        <v>27</v>
      </c>
      <c r="K41" s="10"/>
      <c r="L41" s="12" t="s">
        <v>25</v>
      </c>
      <c r="M41" s="10"/>
      <c r="N41" s="10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s="43" customFormat="1" ht="54" customHeight="1" x14ac:dyDescent="0.25">
      <c r="A42" s="70" t="s">
        <v>42</v>
      </c>
      <c r="B42" s="32" t="s">
        <v>303</v>
      </c>
      <c r="C42" s="32" t="s">
        <v>162</v>
      </c>
      <c r="D42" s="39" t="s">
        <v>304</v>
      </c>
      <c r="E42" s="71">
        <v>493</v>
      </c>
      <c r="F42" s="34">
        <v>1</v>
      </c>
      <c r="G42" s="35">
        <v>1</v>
      </c>
      <c r="H42" s="36"/>
      <c r="I42" s="59" t="s">
        <v>305</v>
      </c>
      <c r="J42" s="38" t="s">
        <v>27</v>
      </c>
      <c r="K42" s="39"/>
      <c r="L42" s="40" t="s">
        <v>25</v>
      </c>
      <c r="M42" s="39"/>
      <c r="N42" s="39"/>
    </row>
    <row r="43" spans="1:259" ht="40.5" customHeight="1" x14ac:dyDescent="0.25">
      <c r="A43" s="7" t="s">
        <v>42</v>
      </c>
      <c r="B43" s="9" t="s">
        <v>76</v>
      </c>
      <c r="C43" s="9" t="s">
        <v>162</v>
      </c>
      <c r="D43" s="10"/>
      <c r="E43" s="15">
        <v>1.6</v>
      </c>
      <c r="F43" s="13">
        <v>1</v>
      </c>
      <c r="G43" s="14">
        <v>1</v>
      </c>
      <c r="H43" s="11"/>
      <c r="I43" s="28"/>
      <c r="J43" s="4" t="s">
        <v>27</v>
      </c>
      <c r="K43" s="10"/>
      <c r="L43" s="12" t="s">
        <v>25</v>
      </c>
      <c r="M43" s="10"/>
      <c r="N43" s="10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39.75" customHeight="1" x14ac:dyDescent="0.25">
      <c r="A44" s="7" t="s">
        <v>43</v>
      </c>
      <c r="B44" s="9" t="s">
        <v>77</v>
      </c>
      <c r="C44" s="9" t="s">
        <v>162</v>
      </c>
      <c r="D44" s="10"/>
      <c r="E44" s="15">
        <v>0.75</v>
      </c>
      <c r="F44" s="13">
        <v>1</v>
      </c>
      <c r="G44" s="14">
        <v>1</v>
      </c>
      <c r="H44" s="11"/>
      <c r="I44" s="28"/>
      <c r="J44" s="4" t="s">
        <v>27</v>
      </c>
      <c r="K44" s="10"/>
      <c r="L44" s="12" t="s">
        <v>25</v>
      </c>
      <c r="M44" s="10"/>
      <c r="N44" s="10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40.5" customHeight="1" x14ac:dyDescent="0.25">
      <c r="A45" s="7" t="s">
        <v>44</v>
      </c>
      <c r="B45" s="9" t="s">
        <v>78</v>
      </c>
      <c r="C45" s="9" t="s">
        <v>162</v>
      </c>
      <c r="D45" s="10"/>
      <c r="E45" s="15">
        <v>0.45</v>
      </c>
      <c r="F45" s="13">
        <v>1</v>
      </c>
      <c r="G45" s="14">
        <v>1</v>
      </c>
      <c r="H45" s="11"/>
      <c r="I45" s="28"/>
      <c r="J45" s="4" t="s">
        <v>27</v>
      </c>
      <c r="K45" s="10"/>
      <c r="L45" s="12" t="s">
        <v>25</v>
      </c>
      <c r="M45" s="10"/>
      <c r="N45" s="10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39" customHeight="1" x14ac:dyDescent="0.25">
      <c r="A46" s="7" t="s">
        <v>45</v>
      </c>
      <c r="B46" s="9" t="s">
        <v>79</v>
      </c>
      <c r="C46" s="9" t="s">
        <v>162</v>
      </c>
      <c r="D46" s="10"/>
      <c r="E46" s="15">
        <v>0.65</v>
      </c>
      <c r="F46" s="13">
        <v>1</v>
      </c>
      <c r="G46" s="14">
        <v>1</v>
      </c>
      <c r="H46" s="11"/>
      <c r="I46" s="28"/>
      <c r="J46" s="4" t="s">
        <v>27</v>
      </c>
      <c r="K46" s="10"/>
      <c r="L46" s="12" t="s">
        <v>25</v>
      </c>
      <c r="M46" s="10"/>
      <c r="N46" s="10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s="43" customFormat="1" ht="45.75" customHeight="1" x14ac:dyDescent="0.25">
      <c r="A47" s="70" t="s">
        <v>46</v>
      </c>
      <c r="B47" s="32" t="s">
        <v>80</v>
      </c>
      <c r="C47" s="32" t="s">
        <v>162</v>
      </c>
      <c r="D47" s="39" t="s">
        <v>271</v>
      </c>
      <c r="E47" s="71">
        <v>1599</v>
      </c>
      <c r="F47" s="34">
        <v>1</v>
      </c>
      <c r="G47" s="35">
        <v>1</v>
      </c>
      <c r="H47" s="36"/>
      <c r="I47" s="59" t="s">
        <v>272</v>
      </c>
      <c r="J47" s="38" t="s">
        <v>27</v>
      </c>
      <c r="K47" s="39"/>
      <c r="L47" s="40" t="s">
        <v>25</v>
      </c>
      <c r="M47" s="39"/>
      <c r="N47" s="39"/>
    </row>
    <row r="48" spans="1:259" s="43" customFormat="1" ht="50.25" customHeight="1" x14ac:dyDescent="0.25">
      <c r="A48" s="70" t="s">
        <v>47</v>
      </c>
      <c r="B48" s="32" t="s">
        <v>81</v>
      </c>
      <c r="C48" s="32" t="s">
        <v>162</v>
      </c>
      <c r="D48" s="39" t="s">
        <v>281</v>
      </c>
      <c r="E48" s="71">
        <v>768</v>
      </c>
      <c r="F48" s="34">
        <v>1</v>
      </c>
      <c r="G48" s="35">
        <v>1</v>
      </c>
      <c r="H48" s="36"/>
      <c r="I48" s="59" t="s">
        <v>282</v>
      </c>
      <c r="J48" s="38" t="s">
        <v>27</v>
      </c>
      <c r="K48" s="39"/>
      <c r="L48" s="40" t="s">
        <v>25</v>
      </c>
      <c r="M48" s="39"/>
      <c r="N48" s="39"/>
    </row>
    <row r="49" spans="1:259" s="43" customFormat="1" ht="54" customHeight="1" x14ac:dyDescent="0.25">
      <c r="A49" s="70" t="s">
        <v>48</v>
      </c>
      <c r="B49" s="32" t="s">
        <v>82</v>
      </c>
      <c r="C49" s="32" t="s">
        <v>162</v>
      </c>
      <c r="D49" s="39" t="s">
        <v>277</v>
      </c>
      <c r="E49" s="71">
        <v>834</v>
      </c>
      <c r="F49" s="34">
        <v>1</v>
      </c>
      <c r="G49" s="35">
        <v>1</v>
      </c>
      <c r="H49" s="36"/>
      <c r="I49" s="59" t="s">
        <v>278</v>
      </c>
      <c r="J49" s="38" t="s">
        <v>27</v>
      </c>
      <c r="K49" s="39"/>
      <c r="L49" s="40" t="s">
        <v>25</v>
      </c>
      <c r="M49" s="39"/>
      <c r="N49" s="39"/>
    </row>
    <row r="50" spans="1:259" s="43" customFormat="1" ht="50.25" customHeight="1" x14ac:dyDescent="0.25">
      <c r="A50" s="70" t="s">
        <v>49</v>
      </c>
      <c r="B50" s="32" t="s">
        <v>83</v>
      </c>
      <c r="C50" s="32" t="s">
        <v>162</v>
      </c>
      <c r="D50" s="39" t="s">
        <v>279</v>
      </c>
      <c r="E50" s="71">
        <v>840</v>
      </c>
      <c r="F50" s="34">
        <v>1</v>
      </c>
      <c r="G50" s="35">
        <v>1</v>
      </c>
      <c r="H50" s="36"/>
      <c r="I50" s="59" t="s">
        <v>280</v>
      </c>
      <c r="J50" s="38" t="s">
        <v>27</v>
      </c>
      <c r="K50" s="39"/>
      <c r="L50" s="40" t="s">
        <v>25</v>
      </c>
      <c r="M50" s="39"/>
      <c r="N50" s="39"/>
    </row>
    <row r="51" spans="1:259" s="43" customFormat="1" ht="62.25" customHeight="1" x14ac:dyDescent="0.25">
      <c r="A51" s="70" t="s">
        <v>50</v>
      </c>
      <c r="B51" s="32" t="s">
        <v>84</v>
      </c>
      <c r="C51" s="32" t="s">
        <v>162</v>
      </c>
      <c r="D51" s="39" t="s">
        <v>275</v>
      </c>
      <c r="E51" s="71">
        <v>2910</v>
      </c>
      <c r="F51" s="34">
        <v>1</v>
      </c>
      <c r="G51" s="35">
        <v>1</v>
      </c>
      <c r="H51" s="36"/>
      <c r="I51" s="59" t="s">
        <v>276</v>
      </c>
      <c r="J51" s="38" t="s">
        <v>27</v>
      </c>
      <c r="K51" s="39"/>
      <c r="L51" s="40" t="s">
        <v>25</v>
      </c>
      <c r="M51" s="39"/>
      <c r="N51" s="39"/>
    </row>
    <row r="52" spans="1:259" s="43" customFormat="1" ht="45.75" customHeight="1" x14ac:dyDescent="0.25">
      <c r="A52" s="70" t="s">
        <v>51</v>
      </c>
      <c r="B52" s="32" t="s">
        <v>85</v>
      </c>
      <c r="C52" s="32" t="s">
        <v>162</v>
      </c>
      <c r="D52" s="39" t="s">
        <v>273</v>
      </c>
      <c r="E52" s="71">
        <v>1185</v>
      </c>
      <c r="F52" s="34">
        <v>1</v>
      </c>
      <c r="G52" s="35">
        <v>1</v>
      </c>
      <c r="H52" s="36"/>
      <c r="I52" s="59" t="s">
        <v>274</v>
      </c>
      <c r="J52" s="38" t="s">
        <v>27</v>
      </c>
      <c r="K52" s="39"/>
      <c r="L52" s="40" t="s">
        <v>25</v>
      </c>
      <c r="M52" s="39"/>
      <c r="N52" s="39"/>
    </row>
    <row r="53" spans="1:259" ht="38.25" customHeight="1" x14ac:dyDescent="0.25">
      <c r="A53" s="7" t="s">
        <v>52</v>
      </c>
      <c r="B53" s="9" t="s">
        <v>86</v>
      </c>
      <c r="C53" s="9" t="s">
        <v>162</v>
      </c>
      <c r="D53" s="10"/>
      <c r="E53" s="15">
        <v>0.7</v>
      </c>
      <c r="F53" s="13">
        <v>1</v>
      </c>
      <c r="G53" s="14">
        <v>1</v>
      </c>
      <c r="H53" s="11"/>
      <c r="I53" s="28"/>
      <c r="J53" s="4" t="s">
        <v>27</v>
      </c>
      <c r="K53" s="10"/>
      <c r="L53" s="12" t="s">
        <v>25</v>
      </c>
      <c r="M53" s="10"/>
      <c r="N53" s="10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s="43" customFormat="1" ht="51.75" customHeight="1" x14ac:dyDescent="0.25">
      <c r="A54" s="70" t="s">
        <v>53</v>
      </c>
      <c r="B54" s="32" t="s">
        <v>291</v>
      </c>
      <c r="C54" s="32" t="s">
        <v>162</v>
      </c>
      <c r="D54" s="39" t="s">
        <v>290</v>
      </c>
      <c r="E54" s="71">
        <v>391</v>
      </c>
      <c r="F54" s="34">
        <v>1</v>
      </c>
      <c r="G54" s="35">
        <v>1</v>
      </c>
      <c r="H54" s="36"/>
      <c r="I54" s="59" t="s">
        <v>292</v>
      </c>
      <c r="J54" s="38" t="s">
        <v>27</v>
      </c>
      <c r="K54" s="39"/>
      <c r="L54" s="40" t="s">
        <v>25</v>
      </c>
      <c r="M54" s="39"/>
      <c r="N54" s="39"/>
    </row>
    <row r="55" spans="1:259" s="43" customFormat="1" ht="49.5" customHeight="1" x14ac:dyDescent="0.25">
      <c r="A55" s="70" t="s">
        <v>54</v>
      </c>
      <c r="B55" s="32" t="s">
        <v>87</v>
      </c>
      <c r="C55" s="32" t="s">
        <v>162</v>
      </c>
      <c r="D55" s="39" t="s">
        <v>285</v>
      </c>
      <c r="E55" s="71">
        <v>704</v>
      </c>
      <c r="F55" s="34">
        <v>1</v>
      </c>
      <c r="G55" s="35">
        <v>1</v>
      </c>
      <c r="H55" s="36"/>
      <c r="I55" s="59" t="s">
        <v>286</v>
      </c>
      <c r="J55" s="38" t="s">
        <v>27</v>
      </c>
      <c r="K55" s="39"/>
      <c r="L55" s="40" t="s">
        <v>25</v>
      </c>
      <c r="M55" s="39"/>
      <c r="N55" s="39"/>
    </row>
    <row r="56" spans="1:259" s="43" customFormat="1" ht="51" customHeight="1" x14ac:dyDescent="0.25">
      <c r="A56" s="70" t="s">
        <v>55</v>
      </c>
      <c r="B56" s="32" t="s">
        <v>88</v>
      </c>
      <c r="C56" s="32" t="s">
        <v>162</v>
      </c>
      <c r="D56" s="39" t="s">
        <v>288</v>
      </c>
      <c r="E56" s="71">
        <v>1817</v>
      </c>
      <c r="F56" s="34">
        <v>1</v>
      </c>
      <c r="G56" s="35">
        <v>1</v>
      </c>
      <c r="H56" s="36"/>
      <c r="I56" s="59" t="s">
        <v>289</v>
      </c>
      <c r="J56" s="38" t="s">
        <v>27</v>
      </c>
      <c r="K56" s="39"/>
      <c r="L56" s="40" t="s">
        <v>25</v>
      </c>
      <c r="M56" s="39"/>
      <c r="N56" s="39"/>
    </row>
    <row r="57" spans="1:259" s="43" customFormat="1" ht="49.5" customHeight="1" x14ac:dyDescent="0.25">
      <c r="A57" s="70" t="s">
        <v>56</v>
      </c>
      <c r="B57" s="32" t="s">
        <v>89</v>
      </c>
      <c r="C57" s="32" t="s">
        <v>162</v>
      </c>
      <c r="D57" s="39" t="s">
        <v>283</v>
      </c>
      <c r="E57" s="71">
        <v>2214</v>
      </c>
      <c r="F57" s="34">
        <v>1</v>
      </c>
      <c r="G57" s="35">
        <v>1</v>
      </c>
      <c r="H57" s="36"/>
      <c r="I57" s="59" t="s">
        <v>284</v>
      </c>
      <c r="J57" s="38" t="s">
        <v>27</v>
      </c>
      <c r="K57" s="39"/>
      <c r="L57" s="40" t="s">
        <v>25</v>
      </c>
      <c r="M57" s="39"/>
      <c r="N57" s="39"/>
    </row>
    <row r="58" spans="1:259" s="43" customFormat="1" ht="49.5" customHeight="1" x14ac:dyDescent="0.25">
      <c r="A58" s="70" t="s">
        <v>56</v>
      </c>
      <c r="B58" s="32" t="s">
        <v>293</v>
      </c>
      <c r="C58" s="32" t="s">
        <v>162</v>
      </c>
      <c r="D58" s="39" t="s">
        <v>294</v>
      </c>
      <c r="E58" s="71">
        <v>2214</v>
      </c>
      <c r="F58" s="34">
        <v>1</v>
      </c>
      <c r="G58" s="35">
        <v>1</v>
      </c>
      <c r="H58" s="36"/>
      <c r="I58" s="59" t="s">
        <v>295</v>
      </c>
      <c r="J58" s="38" t="s">
        <v>27</v>
      </c>
      <c r="K58" s="39"/>
      <c r="L58" s="40" t="s">
        <v>25</v>
      </c>
      <c r="M58" s="39"/>
      <c r="N58" s="39"/>
    </row>
    <row r="59" spans="1:259" s="43" customFormat="1" ht="47.25" customHeight="1" x14ac:dyDescent="0.25">
      <c r="A59" s="70" t="s">
        <v>57</v>
      </c>
      <c r="B59" s="32" t="s">
        <v>300</v>
      </c>
      <c r="C59" s="32" t="s">
        <v>162</v>
      </c>
      <c r="D59" s="39" t="s">
        <v>301</v>
      </c>
      <c r="E59" s="71">
        <v>1138</v>
      </c>
      <c r="F59" s="34">
        <v>1</v>
      </c>
      <c r="G59" s="35">
        <v>1</v>
      </c>
      <c r="H59" s="36"/>
      <c r="I59" s="59" t="s">
        <v>302</v>
      </c>
      <c r="J59" s="38" t="s">
        <v>27</v>
      </c>
      <c r="K59" s="39"/>
      <c r="L59" s="40" t="s">
        <v>25</v>
      </c>
      <c r="M59" s="39"/>
      <c r="N59" s="39"/>
    </row>
    <row r="60" spans="1:259" s="43" customFormat="1" ht="47.25" customHeight="1" x14ac:dyDescent="0.25">
      <c r="A60" s="70" t="s">
        <v>57</v>
      </c>
      <c r="B60" s="32" t="s">
        <v>297</v>
      </c>
      <c r="C60" s="32" t="s">
        <v>162</v>
      </c>
      <c r="D60" s="39" t="s">
        <v>298</v>
      </c>
      <c r="E60" s="71">
        <v>1138</v>
      </c>
      <c r="F60" s="34">
        <v>1</v>
      </c>
      <c r="G60" s="35">
        <v>1</v>
      </c>
      <c r="H60" s="36"/>
      <c r="I60" s="59" t="s">
        <v>299</v>
      </c>
      <c r="J60" s="38" t="s">
        <v>27</v>
      </c>
      <c r="K60" s="39"/>
      <c r="L60" s="40" t="s">
        <v>25</v>
      </c>
      <c r="M60" s="39"/>
      <c r="N60" s="39"/>
    </row>
    <row r="61" spans="1:259" s="43" customFormat="1" ht="47.25" customHeight="1" x14ac:dyDescent="0.25">
      <c r="A61" s="70" t="s">
        <v>57</v>
      </c>
      <c r="B61" s="32" t="s">
        <v>90</v>
      </c>
      <c r="C61" s="32" t="s">
        <v>162</v>
      </c>
      <c r="D61" s="39" t="s">
        <v>287</v>
      </c>
      <c r="E61" s="71">
        <v>1138</v>
      </c>
      <c r="F61" s="34">
        <v>1</v>
      </c>
      <c r="G61" s="35">
        <v>1</v>
      </c>
      <c r="H61" s="36"/>
      <c r="I61" s="59" t="s">
        <v>296</v>
      </c>
      <c r="J61" s="38" t="s">
        <v>27</v>
      </c>
      <c r="K61" s="39"/>
      <c r="L61" s="40" t="s">
        <v>25</v>
      </c>
      <c r="M61" s="39"/>
      <c r="N61" s="39"/>
    </row>
    <row r="62" spans="1:259" s="43" customFormat="1" ht="50.25" customHeight="1" x14ac:dyDescent="0.25">
      <c r="A62" s="70" t="s">
        <v>216</v>
      </c>
      <c r="B62" s="32" t="s">
        <v>96</v>
      </c>
      <c r="C62" s="32" t="s">
        <v>162</v>
      </c>
      <c r="D62" s="39"/>
      <c r="E62" s="34"/>
      <c r="F62" s="34">
        <v>1</v>
      </c>
      <c r="G62" s="35">
        <v>1450000</v>
      </c>
      <c r="H62" s="36"/>
      <c r="I62" s="59">
        <v>1970</v>
      </c>
      <c r="J62" s="38" t="s">
        <v>27</v>
      </c>
      <c r="K62" s="39"/>
      <c r="L62" s="40" t="s">
        <v>25</v>
      </c>
      <c r="M62" s="39"/>
      <c r="N62" s="59" t="s">
        <v>217</v>
      </c>
    </row>
    <row r="63" spans="1:259" s="69" customFormat="1" ht="41.25" customHeight="1" x14ac:dyDescent="0.25">
      <c r="A63" s="72" t="s">
        <v>58</v>
      </c>
      <c r="B63" s="61" t="s">
        <v>91</v>
      </c>
      <c r="C63" s="61"/>
      <c r="D63" s="62"/>
      <c r="E63" s="63"/>
      <c r="F63" s="63">
        <v>1</v>
      </c>
      <c r="G63" s="64">
        <v>32597</v>
      </c>
      <c r="H63" s="65"/>
      <c r="I63" s="73">
        <v>41253</v>
      </c>
      <c r="J63" s="67" t="s">
        <v>104</v>
      </c>
      <c r="K63" s="62"/>
      <c r="L63" s="68" t="s">
        <v>25</v>
      </c>
      <c r="M63" s="62"/>
      <c r="N63" s="62"/>
    </row>
    <row r="64" spans="1:259" s="69" customFormat="1" ht="39.75" customHeight="1" x14ac:dyDescent="0.25">
      <c r="A64" s="72" t="s">
        <v>58</v>
      </c>
      <c r="B64" s="61" t="s">
        <v>92</v>
      </c>
      <c r="C64" s="61"/>
      <c r="D64" s="62"/>
      <c r="E64" s="63"/>
      <c r="F64" s="63">
        <v>1</v>
      </c>
      <c r="G64" s="64">
        <v>28107</v>
      </c>
      <c r="H64" s="65"/>
      <c r="I64" s="73">
        <v>40602</v>
      </c>
      <c r="J64" s="67" t="s">
        <v>104</v>
      </c>
      <c r="K64" s="62"/>
      <c r="L64" s="68" t="s">
        <v>25</v>
      </c>
      <c r="M64" s="62"/>
      <c r="N64" s="62"/>
    </row>
    <row r="65" spans="1:14" s="69" customFormat="1" ht="38.25" customHeight="1" x14ac:dyDescent="0.25">
      <c r="A65" s="72" t="s">
        <v>58</v>
      </c>
      <c r="B65" s="61" t="s">
        <v>64</v>
      </c>
      <c r="C65" s="61"/>
      <c r="D65" s="62"/>
      <c r="E65" s="63"/>
      <c r="F65" s="63">
        <v>1</v>
      </c>
      <c r="G65" s="64">
        <v>28106.85</v>
      </c>
      <c r="H65" s="65"/>
      <c r="I65" s="73">
        <v>40602</v>
      </c>
      <c r="J65" s="67" t="s">
        <v>104</v>
      </c>
      <c r="K65" s="62"/>
      <c r="L65" s="68" t="s">
        <v>25</v>
      </c>
      <c r="M65" s="62"/>
      <c r="N65" s="62"/>
    </row>
    <row r="66" spans="1:14" ht="38.25" x14ac:dyDescent="0.25">
      <c r="A66" s="10" t="s">
        <v>99</v>
      </c>
      <c r="B66" s="10" t="s">
        <v>100</v>
      </c>
      <c r="C66" s="9" t="s">
        <v>162</v>
      </c>
      <c r="D66" s="10"/>
      <c r="E66" s="16">
        <v>1400</v>
      </c>
      <c r="F66" s="13">
        <v>1</v>
      </c>
      <c r="G66" s="14">
        <v>1</v>
      </c>
      <c r="H66" s="11"/>
      <c r="I66" s="28"/>
      <c r="J66" s="4" t="s">
        <v>27</v>
      </c>
      <c r="K66" s="10"/>
      <c r="L66" s="12" t="s">
        <v>25</v>
      </c>
      <c r="M66" s="10"/>
      <c r="N66" s="10"/>
    </row>
    <row r="67" spans="1:14" ht="38.25" x14ac:dyDescent="0.25">
      <c r="A67" s="10" t="s">
        <v>101</v>
      </c>
      <c r="B67" s="10" t="s">
        <v>100</v>
      </c>
      <c r="C67" s="9" t="s">
        <v>162</v>
      </c>
      <c r="D67" s="10"/>
      <c r="E67" s="16">
        <v>6</v>
      </c>
      <c r="F67" s="13">
        <v>1</v>
      </c>
      <c r="G67" s="14">
        <v>6</v>
      </c>
      <c r="H67" s="11"/>
      <c r="I67" s="28"/>
      <c r="J67" s="4" t="s">
        <v>27</v>
      </c>
      <c r="K67" s="10"/>
      <c r="L67" s="12" t="s">
        <v>25</v>
      </c>
      <c r="M67" s="10"/>
      <c r="N67" s="10"/>
    </row>
    <row r="68" spans="1:14" ht="38.25" x14ac:dyDescent="0.25">
      <c r="A68" s="10" t="s">
        <v>102</v>
      </c>
      <c r="B68" s="10" t="s">
        <v>100</v>
      </c>
      <c r="C68" s="9" t="s">
        <v>162</v>
      </c>
      <c r="D68" s="10"/>
      <c r="E68" s="16">
        <v>8.1</v>
      </c>
      <c r="F68" s="13">
        <v>1</v>
      </c>
      <c r="G68" s="14">
        <v>1</v>
      </c>
      <c r="H68" s="11"/>
      <c r="I68" s="28"/>
      <c r="J68" s="4" t="s">
        <v>27</v>
      </c>
      <c r="K68" s="10"/>
      <c r="L68" s="12" t="s">
        <v>25</v>
      </c>
      <c r="M68" s="10"/>
      <c r="N68" s="10"/>
    </row>
    <row r="69" spans="1:14" ht="38.25" x14ac:dyDescent="0.25">
      <c r="A69" s="10" t="s">
        <v>103</v>
      </c>
      <c r="B69" s="10" t="s">
        <v>100</v>
      </c>
      <c r="C69" s="9" t="s">
        <v>162</v>
      </c>
      <c r="D69" s="10"/>
      <c r="E69" s="16">
        <v>2.1</v>
      </c>
      <c r="F69" s="13">
        <v>1</v>
      </c>
      <c r="G69" s="14">
        <v>2</v>
      </c>
      <c r="H69" s="11"/>
      <c r="I69" s="28"/>
      <c r="J69" s="4" t="s">
        <v>27</v>
      </c>
      <c r="K69" s="10"/>
      <c r="L69" s="12" t="s">
        <v>25</v>
      </c>
      <c r="M69" s="10"/>
      <c r="N69" s="10"/>
    </row>
    <row r="70" spans="1:14" x14ac:dyDescent="0.25">
      <c r="A70" s="10" t="s">
        <v>152</v>
      </c>
      <c r="B70" s="10"/>
      <c r="C70" s="10"/>
      <c r="D70" s="10"/>
      <c r="E70" s="11"/>
      <c r="F70" s="11">
        <f>SUM(F3:F69)</f>
        <v>67</v>
      </c>
      <c r="G70" s="11">
        <f>SUM(G3:G69)</f>
        <v>20773353.219999999</v>
      </c>
      <c r="H70" s="11">
        <f>SUM(H3:H69)</f>
        <v>12468163.039999999</v>
      </c>
      <c r="I70" s="10"/>
      <c r="J70" s="10"/>
      <c r="K70" s="10"/>
      <c r="L70" s="10"/>
      <c r="M70" s="10"/>
      <c r="N70" s="10"/>
    </row>
    <row r="71" spans="1:14" x14ac:dyDescent="0.25">
      <c r="F71" s="1" t="s">
        <v>163</v>
      </c>
    </row>
    <row r="72" spans="1:14" x14ac:dyDescent="0.25">
      <c r="D72" s="1" t="s">
        <v>162</v>
      </c>
      <c r="E72" s="25">
        <f>F3+F4+F5+F6+F7+F8+F9+F10+F11+F12+F13+F14+F15+F16+F17+F18+F19+F20+F21+F22+F23+F24+F25+F26+F27+F28+F29+F34+F35+F36+F37+F38+F39+F40+F41+F42+F43+F44+F45+F46+F47+F48+F49+F50+F51+F52+F53+F54+F55+F56+F57+F58+F59+F60+F61+F62+F66+F67+F68+F69</f>
        <v>60</v>
      </c>
      <c r="G72" s="25">
        <f>G3+G4+G5+G6+G7+G8+G9+G10+G11+G12+G13+G14+G15+G16+G17+G18+G19+G20+G21+G22+G23+G24+G25+G26+G27+G28+G29+G34+G35+G36+G37+G38+G39+G40+G41+G42+G43+G44+G45+G46+G47+G48+G49+G50+G51+G52+G53+G54+G55+G56+G57+G58+G59+G60+G61+G62+G66+G67+G68+G69</f>
        <v>18521225.149999999</v>
      </c>
      <c r="H72" s="25"/>
    </row>
    <row r="73" spans="1:14" x14ac:dyDescent="0.25">
      <c r="D73" s="1" t="s">
        <v>164</v>
      </c>
      <c r="E73" s="1">
        <v>7</v>
      </c>
      <c r="G73" s="25">
        <v>2252128.0699999998</v>
      </c>
    </row>
    <row r="74" spans="1:14" x14ac:dyDescent="0.25">
      <c r="G74" s="25"/>
    </row>
    <row r="75" spans="1:14" x14ac:dyDescent="0.25">
      <c r="G75" s="25"/>
    </row>
    <row r="76" spans="1:14" x14ac:dyDescent="0.25">
      <c r="H76" s="25">
        <f>G30+G31+G32+G33+G63+G64+G65</f>
        <v>2252128.0700000003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72"/>
  <sheetViews>
    <sheetView view="pageBreakPreview" topLeftCell="A61" zoomScale="60" zoomScaleNormal="100" workbookViewId="0">
      <selection activeCell="D68" sqref="D68"/>
    </sheetView>
  </sheetViews>
  <sheetFormatPr defaultRowHeight="15" x14ac:dyDescent="0.25"/>
  <cols>
    <col min="1" max="1" width="28.42578125" style="1" customWidth="1"/>
    <col min="2" max="2" width="14.42578125" style="1" customWidth="1"/>
    <col min="3" max="3" width="11.42578125" style="1" customWidth="1"/>
    <col min="4" max="4" width="14.42578125" style="1" customWidth="1"/>
    <col min="5" max="5" width="14" style="1" customWidth="1"/>
    <col min="6" max="6" width="13.5703125" style="1" customWidth="1"/>
    <col min="7" max="7" width="17" style="1" customWidth="1"/>
    <col min="8" max="8" width="21.7109375" style="1" customWidth="1"/>
    <col min="9" max="259" width="9.140625" style="1"/>
  </cols>
  <sheetData>
    <row r="1" spans="1:259" ht="14.25" x14ac:dyDescent="0.2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</row>
    <row r="2" spans="1:259" ht="78.75" x14ac:dyDescent="0.2">
      <c r="A2" s="17" t="s">
        <v>1</v>
      </c>
      <c r="B2" s="17" t="s">
        <v>165</v>
      </c>
      <c r="C2" s="17" t="s">
        <v>160</v>
      </c>
      <c r="D2" s="17" t="s">
        <v>5</v>
      </c>
      <c r="E2" s="18" t="s">
        <v>13</v>
      </c>
      <c r="F2" s="17" t="s">
        <v>14</v>
      </c>
      <c r="G2" s="17" t="s">
        <v>15</v>
      </c>
      <c r="H2" s="17" t="s">
        <v>16</v>
      </c>
      <c r="I2" s="19" t="s">
        <v>17</v>
      </c>
      <c r="J2" s="20" t="s">
        <v>11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s="43" customFormat="1" ht="63" x14ac:dyDescent="0.2">
      <c r="A3" s="47" t="s">
        <v>106</v>
      </c>
      <c r="B3" s="47" t="s">
        <v>162</v>
      </c>
      <c r="C3" s="48">
        <v>1</v>
      </c>
      <c r="D3" s="48">
        <v>969900</v>
      </c>
      <c r="E3" s="49" t="s">
        <v>137</v>
      </c>
      <c r="F3" s="50" t="s">
        <v>104</v>
      </c>
      <c r="G3" s="50"/>
      <c r="H3" s="51" t="s">
        <v>25</v>
      </c>
      <c r="I3" s="50"/>
      <c r="J3" s="50"/>
    </row>
    <row r="4" spans="1:259" s="43" customFormat="1" ht="63" x14ac:dyDescent="0.2">
      <c r="A4" s="47" t="s">
        <v>107</v>
      </c>
      <c r="B4" s="47" t="s">
        <v>162</v>
      </c>
      <c r="C4" s="48">
        <v>1</v>
      </c>
      <c r="D4" s="48">
        <v>1200000</v>
      </c>
      <c r="E4" s="49" t="s">
        <v>137</v>
      </c>
      <c r="F4" s="50" t="s">
        <v>104</v>
      </c>
      <c r="G4" s="50"/>
      <c r="H4" s="51" t="s">
        <v>25</v>
      </c>
      <c r="I4" s="50"/>
      <c r="J4" s="50"/>
    </row>
    <row r="5" spans="1:259" s="43" customFormat="1" ht="63" x14ac:dyDescent="0.2">
      <c r="A5" s="47" t="s">
        <v>108</v>
      </c>
      <c r="B5" s="47" t="s">
        <v>162</v>
      </c>
      <c r="C5" s="48">
        <v>1</v>
      </c>
      <c r="D5" s="48">
        <v>180000</v>
      </c>
      <c r="E5" s="49" t="s">
        <v>137</v>
      </c>
      <c r="F5" s="50" t="s">
        <v>104</v>
      </c>
      <c r="G5" s="50"/>
      <c r="H5" s="51" t="s">
        <v>25</v>
      </c>
      <c r="I5" s="50"/>
      <c r="J5" s="50"/>
    </row>
    <row r="6" spans="1:259" s="43" customFormat="1" ht="63" x14ac:dyDescent="0.2">
      <c r="A6" s="47" t="s">
        <v>109</v>
      </c>
      <c r="B6" s="47" t="s">
        <v>162</v>
      </c>
      <c r="C6" s="48">
        <v>1</v>
      </c>
      <c r="D6" s="48">
        <v>196000</v>
      </c>
      <c r="E6" s="49" t="s">
        <v>137</v>
      </c>
      <c r="F6" s="50" t="s">
        <v>104</v>
      </c>
      <c r="G6" s="50"/>
      <c r="H6" s="51" t="s">
        <v>25</v>
      </c>
      <c r="I6" s="50"/>
      <c r="J6" s="50"/>
    </row>
    <row r="7" spans="1:259" s="43" customFormat="1" ht="63" x14ac:dyDescent="0.2">
      <c r="A7" s="47" t="s">
        <v>110</v>
      </c>
      <c r="B7" s="47"/>
      <c r="C7" s="48">
        <v>1</v>
      </c>
      <c r="D7" s="48">
        <v>6360</v>
      </c>
      <c r="E7" s="49" t="s">
        <v>138</v>
      </c>
      <c r="F7" s="50" t="s">
        <v>104</v>
      </c>
      <c r="G7" s="50"/>
      <c r="H7" s="51" t="s">
        <v>25</v>
      </c>
      <c r="I7" s="50"/>
      <c r="J7" s="50"/>
    </row>
    <row r="8" spans="1:259" s="43" customFormat="1" ht="63" x14ac:dyDescent="0.2">
      <c r="A8" s="47" t="s">
        <v>110</v>
      </c>
      <c r="B8" s="47"/>
      <c r="C8" s="48">
        <v>1</v>
      </c>
      <c r="D8" s="48">
        <v>6360</v>
      </c>
      <c r="E8" s="49" t="s">
        <v>138</v>
      </c>
      <c r="F8" s="50" t="s">
        <v>104</v>
      </c>
      <c r="G8" s="50"/>
      <c r="H8" s="51" t="s">
        <v>25</v>
      </c>
      <c r="I8" s="50"/>
      <c r="J8" s="50"/>
    </row>
    <row r="9" spans="1:259" s="43" customFormat="1" ht="63" x14ac:dyDescent="0.2">
      <c r="A9" s="47" t="s">
        <v>111</v>
      </c>
      <c r="B9" s="47"/>
      <c r="C9" s="48">
        <v>1</v>
      </c>
      <c r="D9" s="48">
        <v>36340</v>
      </c>
      <c r="E9" s="49" t="s">
        <v>139</v>
      </c>
      <c r="F9" s="50" t="s">
        <v>27</v>
      </c>
      <c r="G9" s="50"/>
      <c r="H9" s="51" t="s">
        <v>25</v>
      </c>
      <c r="I9" s="50"/>
      <c r="J9" s="50"/>
    </row>
    <row r="10" spans="1:259" s="43" customFormat="1" ht="63" x14ac:dyDescent="0.2">
      <c r="A10" s="47" t="s">
        <v>111</v>
      </c>
      <c r="B10" s="47"/>
      <c r="C10" s="48">
        <v>1</v>
      </c>
      <c r="D10" s="48" t="s">
        <v>140</v>
      </c>
      <c r="E10" s="49" t="s">
        <v>141</v>
      </c>
      <c r="F10" s="50" t="s">
        <v>27</v>
      </c>
      <c r="G10" s="50"/>
      <c r="H10" s="51" t="s">
        <v>25</v>
      </c>
      <c r="I10" s="50"/>
      <c r="J10" s="50"/>
    </row>
    <row r="11" spans="1:259" s="43" customFormat="1" ht="63" x14ac:dyDescent="0.2">
      <c r="A11" s="47" t="s">
        <v>111</v>
      </c>
      <c r="B11" s="47"/>
      <c r="C11" s="48">
        <v>1</v>
      </c>
      <c r="D11" s="48" t="s">
        <v>142</v>
      </c>
      <c r="E11" s="49" t="s">
        <v>143</v>
      </c>
      <c r="F11" s="50" t="s">
        <v>27</v>
      </c>
      <c r="G11" s="50"/>
      <c r="H11" s="51" t="s">
        <v>25</v>
      </c>
      <c r="I11" s="50"/>
      <c r="J11" s="50"/>
    </row>
    <row r="12" spans="1:259" s="43" customFormat="1" ht="63" x14ac:dyDescent="0.2">
      <c r="A12" s="47" t="s">
        <v>111</v>
      </c>
      <c r="B12" s="47"/>
      <c r="C12" s="48">
        <v>1</v>
      </c>
      <c r="D12" s="48">
        <v>30000</v>
      </c>
      <c r="E12" s="49" t="s">
        <v>144</v>
      </c>
      <c r="F12" s="50" t="s">
        <v>27</v>
      </c>
      <c r="G12" s="50"/>
      <c r="H12" s="51" t="s">
        <v>25</v>
      </c>
      <c r="I12" s="50"/>
      <c r="J12" s="50"/>
    </row>
    <row r="13" spans="1:259" s="43" customFormat="1" ht="63" x14ac:dyDescent="0.2">
      <c r="A13" s="47" t="s">
        <v>111</v>
      </c>
      <c r="B13" s="47"/>
      <c r="C13" s="48">
        <v>1</v>
      </c>
      <c r="D13" s="48">
        <v>24645</v>
      </c>
      <c r="E13" s="49" t="s">
        <v>144</v>
      </c>
      <c r="F13" s="50" t="s">
        <v>27</v>
      </c>
      <c r="G13" s="50"/>
      <c r="H13" s="51" t="s">
        <v>25</v>
      </c>
      <c r="I13" s="50"/>
      <c r="J13" s="50"/>
    </row>
    <row r="14" spans="1:259" s="43" customFormat="1" ht="63" x14ac:dyDescent="0.2">
      <c r="A14" s="47" t="s">
        <v>26</v>
      </c>
      <c r="B14" s="47"/>
      <c r="C14" s="48">
        <v>1</v>
      </c>
      <c r="D14" s="48">
        <v>37394</v>
      </c>
      <c r="E14" s="49" t="s">
        <v>145</v>
      </c>
      <c r="F14" s="50" t="s">
        <v>27</v>
      </c>
      <c r="G14" s="50"/>
      <c r="H14" s="51" t="s">
        <v>25</v>
      </c>
      <c r="I14" s="50"/>
      <c r="J14" s="50"/>
    </row>
    <row r="15" spans="1:259" s="43" customFormat="1" ht="63" x14ac:dyDescent="0.2">
      <c r="A15" s="47" t="s">
        <v>112</v>
      </c>
      <c r="B15" s="47"/>
      <c r="C15" s="48">
        <v>1</v>
      </c>
      <c r="D15" s="48">
        <v>3977</v>
      </c>
      <c r="E15" s="49" t="s">
        <v>146</v>
      </c>
      <c r="F15" s="50" t="s">
        <v>27</v>
      </c>
      <c r="G15" s="50"/>
      <c r="H15" s="51" t="s">
        <v>25</v>
      </c>
      <c r="I15" s="50"/>
      <c r="J15" s="50"/>
    </row>
    <row r="16" spans="1:259" s="43" customFormat="1" ht="63" x14ac:dyDescent="0.2">
      <c r="A16" s="47" t="s">
        <v>113</v>
      </c>
      <c r="B16" s="47"/>
      <c r="C16" s="48">
        <v>1</v>
      </c>
      <c r="D16" s="48">
        <v>4853</v>
      </c>
      <c r="E16" s="49" t="s">
        <v>146</v>
      </c>
      <c r="F16" s="50" t="s">
        <v>27</v>
      </c>
      <c r="G16" s="50"/>
      <c r="H16" s="51" t="s">
        <v>25</v>
      </c>
      <c r="I16" s="50"/>
      <c r="J16" s="50"/>
    </row>
    <row r="17" spans="1:259" s="43" customFormat="1" ht="63" x14ac:dyDescent="0.2">
      <c r="A17" s="47" t="s">
        <v>114</v>
      </c>
      <c r="B17" s="47"/>
      <c r="C17" s="48">
        <v>1</v>
      </c>
      <c r="D17" s="48">
        <v>3291</v>
      </c>
      <c r="E17" s="49" t="s">
        <v>146</v>
      </c>
      <c r="F17" s="50" t="s">
        <v>27</v>
      </c>
      <c r="G17" s="50"/>
      <c r="H17" s="51" t="s">
        <v>25</v>
      </c>
      <c r="I17" s="50"/>
      <c r="J17" s="50"/>
    </row>
    <row r="18" spans="1:259" s="43" customFormat="1" ht="63" x14ac:dyDescent="0.2">
      <c r="A18" s="47" t="s">
        <v>114</v>
      </c>
      <c r="B18" s="47"/>
      <c r="C18" s="48">
        <v>1</v>
      </c>
      <c r="D18" s="48">
        <v>3291</v>
      </c>
      <c r="E18" s="49" t="s">
        <v>146</v>
      </c>
      <c r="F18" s="50" t="s">
        <v>27</v>
      </c>
      <c r="G18" s="50"/>
      <c r="H18" s="51" t="s">
        <v>25</v>
      </c>
      <c r="I18" s="50"/>
      <c r="J18" s="50"/>
    </row>
    <row r="19" spans="1:259" s="43" customFormat="1" ht="63" x14ac:dyDescent="0.2">
      <c r="A19" s="47" t="s">
        <v>115</v>
      </c>
      <c r="B19" s="47"/>
      <c r="C19" s="48">
        <v>1</v>
      </c>
      <c r="D19" s="48">
        <v>6100</v>
      </c>
      <c r="E19" s="49" t="s">
        <v>146</v>
      </c>
      <c r="F19" s="50" t="s">
        <v>27</v>
      </c>
      <c r="G19" s="50"/>
      <c r="H19" s="51" t="s">
        <v>25</v>
      </c>
      <c r="I19" s="50"/>
      <c r="J19" s="50"/>
    </row>
    <row r="20" spans="1:259" s="43" customFormat="1" ht="63" x14ac:dyDescent="0.2">
      <c r="A20" s="47" t="s">
        <v>116</v>
      </c>
      <c r="B20" s="47"/>
      <c r="C20" s="48">
        <v>1</v>
      </c>
      <c r="D20" s="48">
        <v>5092</v>
      </c>
      <c r="E20" s="49" t="s">
        <v>146</v>
      </c>
      <c r="F20" s="50" t="s">
        <v>27</v>
      </c>
      <c r="G20" s="50"/>
      <c r="H20" s="51" t="s">
        <v>25</v>
      </c>
      <c r="I20" s="50"/>
      <c r="J20" s="50"/>
    </row>
    <row r="21" spans="1:259" s="43" customFormat="1" ht="63" x14ac:dyDescent="0.2">
      <c r="A21" s="47" t="s">
        <v>116</v>
      </c>
      <c r="B21" s="47"/>
      <c r="C21" s="48">
        <v>1</v>
      </c>
      <c r="D21" s="48">
        <v>5092</v>
      </c>
      <c r="E21" s="49" t="s">
        <v>146</v>
      </c>
      <c r="F21" s="50" t="s">
        <v>27</v>
      </c>
      <c r="G21" s="50"/>
      <c r="H21" s="51" t="s">
        <v>25</v>
      </c>
      <c r="I21" s="50"/>
      <c r="J21" s="50"/>
    </row>
    <row r="22" spans="1:259" s="43" customFormat="1" ht="63" x14ac:dyDescent="0.2">
      <c r="A22" s="47" t="s">
        <v>26</v>
      </c>
      <c r="B22" s="47"/>
      <c r="C22" s="48">
        <v>1</v>
      </c>
      <c r="D22" s="48">
        <v>20410</v>
      </c>
      <c r="E22" s="49" t="s">
        <v>147</v>
      </c>
      <c r="F22" s="50" t="s">
        <v>28</v>
      </c>
      <c r="G22" s="50"/>
      <c r="H22" s="51" t="s">
        <v>25</v>
      </c>
      <c r="I22" s="50"/>
      <c r="J22" s="50"/>
    </row>
    <row r="23" spans="1:259" s="43" customFormat="1" ht="63" x14ac:dyDescent="0.2">
      <c r="A23" s="47" t="s">
        <v>312</v>
      </c>
      <c r="B23" s="47"/>
      <c r="C23" s="48">
        <v>2</v>
      </c>
      <c r="D23" s="48">
        <v>87000</v>
      </c>
      <c r="E23" s="49" t="s">
        <v>313</v>
      </c>
      <c r="F23" s="50" t="s">
        <v>262</v>
      </c>
      <c r="G23" s="50"/>
      <c r="H23" s="51" t="s">
        <v>25</v>
      </c>
      <c r="I23" s="50"/>
      <c r="J23" s="50"/>
    </row>
    <row r="24" spans="1:259" s="43" customFormat="1" ht="63" x14ac:dyDescent="0.2">
      <c r="A24" s="47" t="s">
        <v>117</v>
      </c>
      <c r="B24" s="47"/>
      <c r="C24" s="48">
        <v>1</v>
      </c>
      <c r="D24" s="48">
        <v>23504</v>
      </c>
      <c r="E24" s="49" t="s">
        <v>148</v>
      </c>
      <c r="F24" s="50" t="s">
        <v>104</v>
      </c>
      <c r="G24" s="50"/>
      <c r="H24" s="51" t="s">
        <v>25</v>
      </c>
      <c r="I24" s="50"/>
      <c r="J24" s="50"/>
    </row>
    <row r="25" spans="1:259" s="43" customFormat="1" ht="63" x14ac:dyDescent="0.2">
      <c r="A25" s="47" t="s">
        <v>311</v>
      </c>
      <c r="B25" s="47"/>
      <c r="C25" s="48">
        <v>1</v>
      </c>
      <c r="D25" s="48">
        <v>36300</v>
      </c>
      <c r="E25" s="49" t="s">
        <v>309</v>
      </c>
      <c r="F25" s="50" t="s">
        <v>310</v>
      </c>
      <c r="G25" s="50"/>
      <c r="H25" s="51" t="s">
        <v>25</v>
      </c>
      <c r="I25" s="50"/>
      <c r="J25" s="50"/>
    </row>
    <row r="26" spans="1:259" s="43" customFormat="1" ht="63" x14ac:dyDescent="0.2">
      <c r="A26" s="47" t="s">
        <v>308</v>
      </c>
      <c r="B26" s="47"/>
      <c r="C26" s="48">
        <v>1</v>
      </c>
      <c r="D26" s="48">
        <v>14615</v>
      </c>
      <c r="E26" s="49" t="s">
        <v>309</v>
      </c>
      <c r="F26" s="50" t="s">
        <v>310</v>
      </c>
      <c r="G26" s="50"/>
      <c r="H26" s="51" t="s">
        <v>25</v>
      </c>
      <c r="I26" s="50"/>
      <c r="J26" s="50"/>
    </row>
    <row r="27" spans="1:259" s="43" customFormat="1" ht="63" x14ac:dyDescent="0.2">
      <c r="A27" s="47" t="s">
        <v>118</v>
      </c>
      <c r="B27" s="47"/>
      <c r="C27" s="48">
        <v>1</v>
      </c>
      <c r="D27" s="48">
        <v>5040</v>
      </c>
      <c r="E27" s="49" t="s">
        <v>149</v>
      </c>
      <c r="F27" s="50" t="s">
        <v>104</v>
      </c>
      <c r="G27" s="50"/>
      <c r="H27" s="51" t="s">
        <v>25</v>
      </c>
      <c r="I27" s="50"/>
      <c r="J27" s="50"/>
    </row>
    <row r="28" spans="1:259" s="43" customFormat="1" ht="63" x14ac:dyDescent="0.2">
      <c r="A28" s="47" t="s">
        <v>119</v>
      </c>
      <c r="B28" s="47"/>
      <c r="C28" s="48">
        <v>1</v>
      </c>
      <c r="D28" s="52">
        <v>3410</v>
      </c>
      <c r="E28" s="53" t="s">
        <v>150</v>
      </c>
      <c r="F28" s="50" t="s">
        <v>104</v>
      </c>
      <c r="G28" s="50"/>
      <c r="H28" s="51" t="s">
        <v>25</v>
      </c>
      <c r="I28" s="50"/>
      <c r="J28" s="50"/>
    </row>
    <row r="29" spans="1:259" s="43" customFormat="1" ht="63" x14ac:dyDescent="0.25">
      <c r="A29" s="47" t="s">
        <v>120</v>
      </c>
      <c r="B29" s="47"/>
      <c r="C29" s="48">
        <v>1</v>
      </c>
      <c r="D29" s="54">
        <v>3820</v>
      </c>
      <c r="E29" s="55">
        <v>39822</v>
      </c>
      <c r="F29" s="50" t="s">
        <v>27</v>
      </c>
      <c r="G29" s="56"/>
      <c r="H29" s="51" t="s">
        <v>25</v>
      </c>
      <c r="I29" s="56"/>
      <c r="J29" s="56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</row>
    <row r="30" spans="1:259" s="43" customFormat="1" ht="63" x14ac:dyDescent="0.25">
      <c r="A30" s="47" t="s">
        <v>307</v>
      </c>
      <c r="B30" s="47"/>
      <c r="C30" s="48">
        <v>1</v>
      </c>
      <c r="D30" s="54">
        <v>46150</v>
      </c>
      <c r="E30" s="55">
        <v>45389</v>
      </c>
      <c r="F30" s="50" t="s">
        <v>310</v>
      </c>
      <c r="G30" s="56"/>
      <c r="H30" s="51" t="s">
        <v>25</v>
      </c>
      <c r="I30" s="56"/>
      <c r="J30" s="56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</row>
    <row r="31" spans="1:259" s="43" customFormat="1" ht="63" x14ac:dyDescent="0.25">
      <c r="A31" s="47" t="s">
        <v>121</v>
      </c>
      <c r="B31" s="47"/>
      <c r="C31" s="48">
        <v>1</v>
      </c>
      <c r="D31" s="54">
        <v>9350</v>
      </c>
      <c r="E31" s="55">
        <v>39822</v>
      </c>
      <c r="F31" s="50" t="s">
        <v>27</v>
      </c>
      <c r="G31" s="56"/>
      <c r="H31" s="51" t="s">
        <v>25</v>
      </c>
      <c r="I31" s="56"/>
      <c r="J31" s="56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</row>
    <row r="32" spans="1:259" s="43" customFormat="1" ht="63" x14ac:dyDescent="0.25">
      <c r="A32" s="47" t="s">
        <v>122</v>
      </c>
      <c r="B32" s="47"/>
      <c r="C32" s="48">
        <v>1</v>
      </c>
      <c r="D32" s="54">
        <v>7251</v>
      </c>
      <c r="E32" s="55">
        <v>41533</v>
      </c>
      <c r="F32" s="50" t="s">
        <v>104</v>
      </c>
      <c r="G32" s="56"/>
      <c r="H32" s="51" t="s">
        <v>25</v>
      </c>
      <c r="I32" s="56"/>
      <c r="J32" s="56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</row>
    <row r="33" spans="1:259" s="43" customFormat="1" ht="63" x14ac:dyDescent="0.25">
      <c r="A33" s="47" t="s">
        <v>26</v>
      </c>
      <c r="B33" s="47"/>
      <c r="C33" s="48">
        <v>1</v>
      </c>
      <c r="D33" s="54">
        <v>36578</v>
      </c>
      <c r="E33" s="55">
        <v>43053</v>
      </c>
      <c r="F33" s="50" t="s">
        <v>105</v>
      </c>
      <c r="G33" s="56"/>
      <c r="H33" s="51" t="s">
        <v>25</v>
      </c>
      <c r="I33" s="56"/>
      <c r="J33" s="56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</row>
    <row r="34" spans="1:259" s="43" customFormat="1" ht="63" x14ac:dyDescent="0.25">
      <c r="A34" s="47" t="s">
        <v>123</v>
      </c>
      <c r="B34" s="47"/>
      <c r="C34" s="48">
        <v>1</v>
      </c>
      <c r="D34" s="54">
        <v>16425</v>
      </c>
      <c r="E34" s="55">
        <v>43027</v>
      </c>
      <c r="F34" s="50" t="s">
        <v>105</v>
      </c>
      <c r="G34" s="56"/>
      <c r="H34" s="51" t="s">
        <v>25</v>
      </c>
      <c r="I34" s="56"/>
      <c r="J34" s="56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</row>
    <row r="35" spans="1:259" s="43" customFormat="1" ht="63" x14ac:dyDescent="0.25">
      <c r="A35" s="47" t="s">
        <v>124</v>
      </c>
      <c r="B35" s="47"/>
      <c r="C35" s="48">
        <v>1</v>
      </c>
      <c r="D35" s="54">
        <v>3200</v>
      </c>
      <c r="E35" s="55">
        <v>40729</v>
      </c>
      <c r="F35" s="50" t="s">
        <v>104</v>
      </c>
      <c r="G35" s="56"/>
      <c r="H35" s="51" t="s">
        <v>25</v>
      </c>
      <c r="I35" s="56"/>
      <c r="J35" s="5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</row>
    <row r="36" spans="1:259" s="43" customFormat="1" ht="63" x14ac:dyDescent="0.25">
      <c r="A36" s="47" t="s">
        <v>124</v>
      </c>
      <c r="B36" s="47"/>
      <c r="C36" s="48">
        <v>1</v>
      </c>
      <c r="D36" s="54">
        <v>3200</v>
      </c>
      <c r="E36" s="55">
        <v>40729</v>
      </c>
      <c r="F36" s="50" t="s">
        <v>27</v>
      </c>
      <c r="G36" s="56"/>
      <c r="H36" s="51" t="s">
        <v>25</v>
      </c>
      <c r="I36" s="56"/>
      <c r="J36" s="5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</row>
    <row r="37" spans="1:259" s="43" customFormat="1" ht="63" x14ac:dyDescent="0.25">
      <c r="A37" s="47" t="s">
        <v>125</v>
      </c>
      <c r="B37" s="47"/>
      <c r="C37" s="48">
        <v>1</v>
      </c>
      <c r="D37" s="54">
        <v>3050</v>
      </c>
      <c r="E37" s="55">
        <v>41096</v>
      </c>
      <c r="F37" s="50" t="s">
        <v>104</v>
      </c>
      <c r="G37" s="56"/>
      <c r="H37" s="51" t="s">
        <v>25</v>
      </c>
      <c r="I37" s="56"/>
      <c r="J37" s="56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</row>
    <row r="38" spans="1:259" s="43" customFormat="1" ht="63" x14ac:dyDescent="0.25">
      <c r="A38" s="47" t="s">
        <v>126</v>
      </c>
      <c r="B38" s="47"/>
      <c r="C38" s="48">
        <v>1</v>
      </c>
      <c r="D38" s="54">
        <v>201300</v>
      </c>
      <c r="E38" s="55">
        <v>41093</v>
      </c>
      <c r="F38" s="50" t="s">
        <v>104</v>
      </c>
      <c r="G38" s="56"/>
      <c r="H38" s="51" t="s">
        <v>25</v>
      </c>
      <c r="I38" s="56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  <c r="IW38" s="57"/>
      <c r="IX38" s="57"/>
      <c r="IY38" s="57"/>
    </row>
    <row r="39" spans="1:259" s="43" customFormat="1" ht="63" x14ac:dyDescent="0.25">
      <c r="A39" s="47" t="s">
        <v>127</v>
      </c>
      <c r="B39" s="47"/>
      <c r="C39" s="48">
        <v>1</v>
      </c>
      <c r="D39" s="54">
        <v>11000</v>
      </c>
      <c r="E39" s="55">
        <v>39735</v>
      </c>
      <c r="F39" s="50" t="s">
        <v>27</v>
      </c>
      <c r="G39" s="56"/>
      <c r="H39" s="51" t="s">
        <v>25</v>
      </c>
      <c r="I39" s="56"/>
      <c r="J39" s="5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  <c r="IW39" s="57"/>
      <c r="IX39" s="57"/>
      <c r="IY39" s="57"/>
    </row>
    <row r="40" spans="1:259" s="43" customFormat="1" ht="63" x14ac:dyDescent="0.25">
      <c r="A40" s="47" t="s">
        <v>203</v>
      </c>
      <c r="B40" s="47"/>
      <c r="C40" s="48">
        <v>1</v>
      </c>
      <c r="D40" s="54">
        <v>391000</v>
      </c>
      <c r="E40" s="55">
        <v>43646</v>
      </c>
      <c r="F40" s="50" t="s">
        <v>204</v>
      </c>
      <c r="G40" s="56"/>
      <c r="H40" s="51" t="s">
        <v>25</v>
      </c>
      <c r="I40" s="56"/>
      <c r="J40" s="56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  <c r="IW40" s="57"/>
      <c r="IX40" s="57"/>
      <c r="IY40" s="57"/>
    </row>
    <row r="41" spans="1:259" s="43" customFormat="1" ht="63" x14ac:dyDescent="0.25">
      <c r="A41" s="47" t="s">
        <v>128</v>
      </c>
      <c r="B41" s="47"/>
      <c r="C41" s="48">
        <v>1</v>
      </c>
      <c r="D41" s="54">
        <v>449000</v>
      </c>
      <c r="E41" s="55">
        <v>40273</v>
      </c>
      <c r="F41" s="50" t="s">
        <v>104</v>
      </c>
      <c r="G41" s="56"/>
      <c r="H41" s="51" t="s">
        <v>25</v>
      </c>
      <c r="I41" s="56"/>
      <c r="J41" s="56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  <c r="IW41" s="57"/>
      <c r="IX41" s="57"/>
      <c r="IY41" s="57"/>
    </row>
    <row r="42" spans="1:259" s="43" customFormat="1" ht="63" x14ac:dyDescent="0.25">
      <c r="A42" s="47" t="s">
        <v>306</v>
      </c>
      <c r="B42" s="47"/>
      <c r="C42" s="48">
        <v>1</v>
      </c>
      <c r="D42" s="54">
        <v>1185000</v>
      </c>
      <c r="E42" s="55">
        <v>45379</v>
      </c>
      <c r="F42" s="50" t="s">
        <v>262</v>
      </c>
      <c r="G42" s="56"/>
      <c r="H42" s="51" t="s">
        <v>25</v>
      </c>
      <c r="I42" s="56"/>
      <c r="J42" s="5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</row>
    <row r="43" spans="1:259" s="43" customFormat="1" ht="63" x14ac:dyDescent="0.25">
      <c r="A43" s="47" t="s">
        <v>129</v>
      </c>
      <c r="B43" s="47"/>
      <c r="C43" s="48">
        <v>1</v>
      </c>
      <c r="D43" s="54">
        <v>8750</v>
      </c>
      <c r="E43" s="55">
        <v>40543</v>
      </c>
      <c r="F43" s="50" t="s">
        <v>104</v>
      </c>
      <c r="G43" s="56"/>
      <c r="H43" s="51" t="s">
        <v>25</v>
      </c>
      <c r="I43" s="56"/>
      <c r="J43" s="5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  <c r="IW43" s="57"/>
      <c r="IX43" s="57"/>
      <c r="IY43" s="57"/>
    </row>
    <row r="44" spans="1:259" s="43" customFormat="1" ht="63" x14ac:dyDescent="0.25">
      <c r="A44" s="47" t="s">
        <v>129</v>
      </c>
      <c r="B44" s="47"/>
      <c r="C44" s="48">
        <v>1</v>
      </c>
      <c r="D44" s="54">
        <v>8750</v>
      </c>
      <c r="E44" s="55">
        <v>40543</v>
      </c>
      <c r="F44" s="50" t="s">
        <v>104</v>
      </c>
      <c r="G44" s="56"/>
      <c r="H44" s="51" t="s">
        <v>25</v>
      </c>
      <c r="I44" s="56"/>
      <c r="J44" s="56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</row>
    <row r="45" spans="1:259" s="43" customFormat="1" ht="63" x14ac:dyDescent="0.25">
      <c r="A45" s="47" t="s">
        <v>129</v>
      </c>
      <c r="B45" s="47"/>
      <c r="C45" s="48">
        <v>1</v>
      </c>
      <c r="D45" s="54">
        <v>8750</v>
      </c>
      <c r="E45" s="55">
        <v>40543</v>
      </c>
      <c r="F45" s="50" t="s">
        <v>104</v>
      </c>
      <c r="G45" s="56"/>
      <c r="H45" s="51" t="s">
        <v>25</v>
      </c>
      <c r="I45" s="56"/>
      <c r="J45" s="56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  <c r="IW45" s="57"/>
      <c r="IX45" s="57"/>
      <c r="IY45" s="57"/>
    </row>
    <row r="46" spans="1:259" s="43" customFormat="1" ht="63" x14ac:dyDescent="0.25">
      <c r="A46" s="47" t="s">
        <v>129</v>
      </c>
      <c r="B46" s="47"/>
      <c r="C46" s="48">
        <v>1</v>
      </c>
      <c r="D46" s="54">
        <v>8750</v>
      </c>
      <c r="E46" s="55">
        <v>40543</v>
      </c>
      <c r="F46" s="50" t="s">
        <v>104</v>
      </c>
      <c r="G46" s="56"/>
      <c r="H46" s="51" t="s">
        <v>25</v>
      </c>
      <c r="I46" s="56"/>
      <c r="J46" s="56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  <c r="IW46" s="57"/>
      <c r="IX46" s="57"/>
      <c r="IY46" s="57"/>
    </row>
    <row r="47" spans="1:259" s="43" customFormat="1" ht="63" x14ac:dyDescent="0.25">
      <c r="A47" s="47" t="s">
        <v>151</v>
      </c>
      <c r="B47" s="47"/>
      <c r="C47" s="48">
        <v>1</v>
      </c>
      <c r="D47" s="54">
        <v>4098.1000000000004</v>
      </c>
      <c r="E47" s="55">
        <v>38353</v>
      </c>
      <c r="F47" s="50" t="s">
        <v>27</v>
      </c>
      <c r="G47" s="56"/>
      <c r="H47" s="51" t="s">
        <v>25</v>
      </c>
      <c r="I47" s="56"/>
      <c r="J47" s="56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  <c r="IW47" s="57"/>
      <c r="IX47" s="57"/>
      <c r="IY47" s="57"/>
    </row>
    <row r="48" spans="1:259" s="43" customFormat="1" ht="63" x14ac:dyDescent="0.25">
      <c r="A48" s="47" t="s">
        <v>130</v>
      </c>
      <c r="B48" s="47"/>
      <c r="C48" s="48">
        <v>1</v>
      </c>
      <c r="D48" s="54">
        <v>12519</v>
      </c>
      <c r="E48" s="55">
        <v>38384</v>
      </c>
      <c r="F48" s="50" t="s">
        <v>27</v>
      </c>
      <c r="G48" s="56"/>
      <c r="H48" s="51" t="s">
        <v>25</v>
      </c>
      <c r="I48" s="56"/>
      <c r="J48" s="56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  <c r="IV48" s="57"/>
      <c r="IW48" s="57"/>
      <c r="IX48" s="57"/>
      <c r="IY48" s="57"/>
    </row>
    <row r="49" spans="1:259" s="43" customFormat="1" ht="63" x14ac:dyDescent="0.25">
      <c r="A49" s="47" t="s">
        <v>131</v>
      </c>
      <c r="B49" s="47"/>
      <c r="C49" s="48">
        <v>1</v>
      </c>
      <c r="D49" s="54">
        <v>3850</v>
      </c>
      <c r="E49" s="55">
        <v>41004</v>
      </c>
      <c r="F49" s="50" t="s">
        <v>104</v>
      </c>
      <c r="G49" s="56"/>
      <c r="H49" s="51" t="s">
        <v>25</v>
      </c>
      <c r="I49" s="56"/>
      <c r="J49" s="5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  <c r="IW49" s="57"/>
      <c r="IX49" s="57"/>
      <c r="IY49" s="57"/>
    </row>
    <row r="50" spans="1:259" s="43" customFormat="1" ht="63" x14ac:dyDescent="0.25">
      <c r="A50" s="47" t="s">
        <v>131</v>
      </c>
      <c r="B50" s="47"/>
      <c r="C50" s="48">
        <v>1</v>
      </c>
      <c r="D50" s="54">
        <v>3850</v>
      </c>
      <c r="E50" s="55">
        <v>41004</v>
      </c>
      <c r="F50" s="50" t="s">
        <v>104</v>
      </c>
      <c r="G50" s="56"/>
      <c r="H50" s="51" t="s">
        <v>25</v>
      </c>
      <c r="I50" s="56"/>
      <c r="J50" s="56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  <c r="IW50" s="57"/>
      <c r="IX50" s="57"/>
      <c r="IY50" s="57"/>
    </row>
    <row r="51" spans="1:259" s="43" customFormat="1" ht="63" x14ac:dyDescent="0.25">
      <c r="A51" s="47" t="s">
        <v>123</v>
      </c>
      <c r="B51" s="47"/>
      <c r="C51" s="48">
        <v>1</v>
      </c>
      <c r="D51" s="54">
        <v>20160</v>
      </c>
      <c r="E51" s="55">
        <v>43174</v>
      </c>
      <c r="F51" s="50" t="s">
        <v>105</v>
      </c>
      <c r="G51" s="56"/>
      <c r="H51" s="51" t="s">
        <v>25</v>
      </c>
      <c r="I51" s="56"/>
      <c r="J51" s="56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  <c r="IW51" s="57"/>
      <c r="IX51" s="57"/>
      <c r="IY51" s="57"/>
    </row>
    <row r="52" spans="1:259" s="43" customFormat="1" ht="63" x14ac:dyDescent="0.25">
      <c r="A52" s="47" t="s">
        <v>132</v>
      </c>
      <c r="B52" s="47"/>
      <c r="C52" s="48">
        <v>1</v>
      </c>
      <c r="D52" s="54">
        <v>23420</v>
      </c>
      <c r="E52" s="55">
        <v>43419</v>
      </c>
      <c r="F52" s="50" t="s">
        <v>105</v>
      </c>
      <c r="G52" s="56"/>
      <c r="H52" s="51" t="s">
        <v>25</v>
      </c>
      <c r="I52" s="56"/>
      <c r="J52" s="56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  <c r="IW52" s="57"/>
      <c r="IX52" s="57"/>
      <c r="IY52" s="57"/>
    </row>
    <row r="53" spans="1:259" s="43" customFormat="1" ht="63" x14ac:dyDescent="0.25">
      <c r="A53" s="47" t="s">
        <v>26</v>
      </c>
      <c r="B53" s="47"/>
      <c r="C53" s="48">
        <v>1</v>
      </c>
      <c r="D53" s="54">
        <v>29984.1</v>
      </c>
      <c r="E53" s="55">
        <v>40149</v>
      </c>
      <c r="F53" s="50" t="s">
        <v>27</v>
      </c>
      <c r="G53" s="56"/>
      <c r="H53" s="51" t="s">
        <v>25</v>
      </c>
      <c r="I53" s="56"/>
      <c r="J53" s="56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  <c r="IW53" s="57"/>
      <c r="IX53" s="57"/>
      <c r="IY53" s="57"/>
    </row>
    <row r="54" spans="1:259" s="43" customFormat="1" ht="63" x14ac:dyDescent="0.25">
      <c r="A54" s="47" t="s">
        <v>133</v>
      </c>
      <c r="B54" s="47"/>
      <c r="C54" s="48">
        <v>1</v>
      </c>
      <c r="D54" s="54">
        <v>4466</v>
      </c>
      <c r="E54" s="55">
        <v>41601</v>
      </c>
      <c r="F54" s="50" t="s">
        <v>104</v>
      </c>
      <c r="G54" s="56"/>
      <c r="H54" s="51" t="s">
        <v>25</v>
      </c>
      <c r="I54" s="56"/>
      <c r="J54" s="56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  <c r="IW54" s="57"/>
      <c r="IX54" s="57"/>
      <c r="IY54" s="57"/>
    </row>
    <row r="55" spans="1:259" s="43" customFormat="1" ht="63" x14ac:dyDescent="0.25">
      <c r="A55" s="47" t="s">
        <v>134</v>
      </c>
      <c r="B55" s="47"/>
      <c r="C55" s="48">
        <v>1</v>
      </c>
      <c r="D55" s="54">
        <v>7469</v>
      </c>
      <c r="E55" s="55">
        <v>41601</v>
      </c>
      <c r="F55" s="50" t="s">
        <v>104</v>
      </c>
      <c r="G55" s="56"/>
      <c r="H55" s="51" t="s">
        <v>25</v>
      </c>
      <c r="I55" s="56"/>
      <c r="J55" s="56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  <c r="IW55" s="57"/>
      <c r="IX55" s="57"/>
      <c r="IY55" s="57"/>
    </row>
    <row r="56" spans="1:259" s="43" customFormat="1" ht="63" x14ac:dyDescent="0.25">
      <c r="A56" s="47" t="s">
        <v>135</v>
      </c>
      <c r="B56" s="47"/>
      <c r="C56" s="48">
        <v>1</v>
      </c>
      <c r="D56" s="54">
        <v>5544</v>
      </c>
      <c r="E56" s="55">
        <v>41601</v>
      </c>
      <c r="F56" s="50" t="s">
        <v>104</v>
      </c>
      <c r="G56" s="56"/>
      <c r="H56" s="51" t="s">
        <v>25</v>
      </c>
      <c r="I56" s="56"/>
      <c r="J56" s="5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  <c r="IW56" s="57"/>
      <c r="IX56" s="57"/>
      <c r="IY56" s="57"/>
    </row>
    <row r="57" spans="1:259" s="43" customFormat="1" ht="63" x14ac:dyDescent="0.25">
      <c r="A57" s="47" t="s">
        <v>136</v>
      </c>
      <c r="B57" s="47"/>
      <c r="C57" s="48">
        <v>1</v>
      </c>
      <c r="D57" s="54">
        <v>19500</v>
      </c>
      <c r="E57" s="55">
        <v>43063</v>
      </c>
      <c r="F57" s="50" t="s">
        <v>105</v>
      </c>
      <c r="G57" s="56"/>
      <c r="H57" s="51" t="s">
        <v>25</v>
      </c>
      <c r="I57" s="56"/>
      <c r="J57" s="56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  <c r="IW57" s="57"/>
      <c r="IX57" s="57"/>
      <c r="IY57" s="57"/>
    </row>
    <row r="58" spans="1:259" s="43" customFormat="1" ht="63" x14ac:dyDescent="0.25">
      <c r="A58" s="58" t="s">
        <v>136</v>
      </c>
      <c r="B58" s="58"/>
      <c r="C58" s="52">
        <v>1</v>
      </c>
      <c r="D58" s="54">
        <v>19500</v>
      </c>
      <c r="E58" s="55">
        <v>43063</v>
      </c>
      <c r="F58" s="50" t="s">
        <v>105</v>
      </c>
      <c r="G58" s="56"/>
      <c r="H58" s="51" t="s">
        <v>25</v>
      </c>
      <c r="I58" s="56"/>
      <c r="J58" s="56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  <c r="IW58" s="57"/>
      <c r="IX58" s="57"/>
      <c r="IY58" s="57"/>
    </row>
    <row r="59" spans="1:259" s="43" customFormat="1" ht="63" x14ac:dyDescent="0.25">
      <c r="A59" s="58" t="s">
        <v>156</v>
      </c>
      <c r="B59" s="58"/>
      <c r="C59" s="52">
        <v>1</v>
      </c>
      <c r="D59" s="54">
        <v>29000</v>
      </c>
      <c r="E59" s="55">
        <v>43514</v>
      </c>
      <c r="F59" s="50" t="s">
        <v>159</v>
      </c>
      <c r="G59" s="56"/>
      <c r="H59" s="51" t="s">
        <v>25</v>
      </c>
      <c r="I59" s="56"/>
      <c r="J59" s="56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</row>
    <row r="60" spans="1:259" s="43" customFormat="1" ht="63" x14ac:dyDescent="0.25">
      <c r="A60" s="58" t="s">
        <v>157</v>
      </c>
      <c r="B60" s="58"/>
      <c r="C60" s="52">
        <v>1</v>
      </c>
      <c r="D60" s="54">
        <v>16812</v>
      </c>
      <c r="E60" s="55">
        <v>43514</v>
      </c>
      <c r="F60" s="50" t="s">
        <v>159</v>
      </c>
      <c r="G60" s="56"/>
      <c r="H60" s="51" t="s">
        <v>25</v>
      </c>
      <c r="I60" s="56"/>
      <c r="J60" s="56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  <c r="IW60" s="57"/>
      <c r="IX60" s="57"/>
      <c r="IY60" s="57"/>
    </row>
    <row r="61" spans="1:259" s="43" customFormat="1" ht="63" x14ac:dyDescent="0.25">
      <c r="A61" s="58" t="s">
        <v>157</v>
      </c>
      <c r="B61" s="58"/>
      <c r="C61" s="52">
        <v>1</v>
      </c>
      <c r="D61" s="54">
        <v>16812</v>
      </c>
      <c r="E61" s="55">
        <v>43514</v>
      </c>
      <c r="F61" s="50" t="s">
        <v>159</v>
      </c>
      <c r="G61" s="56"/>
      <c r="H61" s="51" t="s">
        <v>25</v>
      </c>
      <c r="I61" s="56"/>
      <c r="J61" s="56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</row>
    <row r="62" spans="1:259" s="43" customFormat="1" ht="63" x14ac:dyDescent="0.25">
      <c r="A62" s="58" t="s">
        <v>158</v>
      </c>
      <c r="B62" s="58"/>
      <c r="C62" s="52">
        <v>1</v>
      </c>
      <c r="D62" s="54">
        <v>14000</v>
      </c>
      <c r="E62" s="55">
        <v>43514</v>
      </c>
      <c r="F62" s="50" t="s">
        <v>159</v>
      </c>
      <c r="G62" s="56"/>
      <c r="H62" s="51" t="s">
        <v>25</v>
      </c>
      <c r="I62" s="56"/>
      <c r="J62" s="56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  <c r="IW62" s="57"/>
      <c r="IX62" s="57"/>
      <c r="IY62" s="57"/>
    </row>
    <row r="63" spans="1:259" s="43" customFormat="1" ht="63" x14ac:dyDescent="0.25">
      <c r="A63" s="58" t="s">
        <v>158</v>
      </c>
      <c r="B63" s="58"/>
      <c r="C63" s="52">
        <v>1</v>
      </c>
      <c r="D63" s="54">
        <v>14000</v>
      </c>
      <c r="E63" s="55">
        <v>43514</v>
      </c>
      <c r="F63" s="50" t="s">
        <v>159</v>
      </c>
      <c r="G63" s="56"/>
      <c r="H63" s="51" t="s">
        <v>25</v>
      </c>
      <c r="I63" s="56"/>
      <c r="J63" s="5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  <c r="IW63" s="57"/>
      <c r="IX63" s="57"/>
      <c r="IY63" s="57"/>
    </row>
    <row r="64" spans="1:259" s="43" customFormat="1" ht="63" x14ac:dyDescent="0.25">
      <c r="A64" s="58" t="s">
        <v>166</v>
      </c>
      <c r="B64" s="58"/>
      <c r="C64" s="52">
        <v>1</v>
      </c>
      <c r="D64" s="54">
        <v>11250</v>
      </c>
      <c r="E64" s="55">
        <v>43538</v>
      </c>
      <c r="F64" s="50" t="s">
        <v>202</v>
      </c>
      <c r="G64" s="56"/>
      <c r="H64" s="51" t="s">
        <v>25</v>
      </c>
      <c r="I64" s="56"/>
      <c r="J64" s="56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  <c r="IV64" s="57"/>
      <c r="IW64" s="57"/>
      <c r="IX64" s="57"/>
      <c r="IY64" s="57"/>
    </row>
    <row r="65" spans="1:259" s="43" customFormat="1" ht="63" x14ac:dyDescent="0.25">
      <c r="A65" s="58" t="s">
        <v>166</v>
      </c>
      <c r="B65" s="58"/>
      <c r="C65" s="52">
        <v>1</v>
      </c>
      <c r="D65" s="54">
        <v>11250</v>
      </c>
      <c r="E65" s="55">
        <v>43538</v>
      </c>
      <c r="F65" s="50" t="s">
        <v>202</v>
      </c>
      <c r="G65" s="56"/>
      <c r="H65" s="51" t="s">
        <v>25</v>
      </c>
      <c r="I65" s="56"/>
      <c r="J65" s="56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  <c r="HU65" s="57"/>
      <c r="HV65" s="57"/>
      <c r="HW65" s="57"/>
      <c r="HX65" s="57"/>
      <c r="HY65" s="57"/>
      <c r="HZ65" s="57"/>
      <c r="IA65" s="57"/>
      <c r="IB65" s="57"/>
      <c r="IC65" s="57"/>
      <c r="ID65" s="57"/>
      <c r="IE65" s="57"/>
      <c r="IF65" s="57"/>
      <c r="IG65" s="57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57"/>
      <c r="IS65" s="57"/>
      <c r="IT65" s="57"/>
      <c r="IU65" s="57"/>
      <c r="IV65" s="57"/>
      <c r="IW65" s="57"/>
      <c r="IX65" s="57"/>
      <c r="IY65" s="57"/>
    </row>
    <row r="66" spans="1:259" s="43" customFormat="1" ht="63" x14ac:dyDescent="0.25">
      <c r="A66" s="58" t="s">
        <v>213</v>
      </c>
      <c r="B66" s="58"/>
      <c r="C66" s="52">
        <v>1</v>
      </c>
      <c r="D66" s="54">
        <v>21585</v>
      </c>
      <c r="E66" s="55">
        <v>44060</v>
      </c>
      <c r="F66" s="50" t="s">
        <v>207</v>
      </c>
      <c r="G66" s="56"/>
      <c r="H66" s="51" t="s">
        <v>25</v>
      </c>
      <c r="I66" s="56"/>
      <c r="J66" s="56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GZ66" s="57"/>
      <c r="HA66" s="57"/>
      <c r="HB66" s="57"/>
      <c r="HC66" s="57"/>
      <c r="HD66" s="57"/>
      <c r="HE66" s="57"/>
      <c r="HF66" s="57"/>
      <c r="HG66" s="57"/>
      <c r="HH66" s="57"/>
      <c r="HI66" s="57"/>
      <c r="HJ66" s="57"/>
      <c r="HK66" s="57"/>
      <c r="HL66" s="57"/>
      <c r="HM66" s="57"/>
      <c r="HN66" s="57"/>
      <c r="HO66" s="57"/>
      <c r="HP66" s="57"/>
      <c r="HQ66" s="57"/>
      <c r="HR66" s="57"/>
      <c r="HS66" s="57"/>
      <c r="HT66" s="57"/>
      <c r="HU66" s="57"/>
      <c r="HV66" s="57"/>
      <c r="HW66" s="57"/>
      <c r="HX66" s="57"/>
      <c r="HY66" s="57"/>
      <c r="HZ66" s="57"/>
      <c r="IA66" s="57"/>
      <c r="IB66" s="57"/>
      <c r="IC66" s="57"/>
      <c r="ID66" s="57"/>
      <c r="IE66" s="57"/>
      <c r="IF66" s="57"/>
      <c r="IG66" s="57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57"/>
      <c r="IS66" s="57"/>
      <c r="IT66" s="57"/>
      <c r="IU66" s="57"/>
      <c r="IV66" s="57"/>
      <c r="IW66" s="57"/>
      <c r="IX66" s="57"/>
      <c r="IY66" s="57"/>
    </row>
    <row r="67" spans="1:259" s="43" customFormat="1" ht="63" x14ac:dyDescent="0.25">
      <c r="A67" s="58" t="s">
        <v>214</v>
      </c>
      <c r="B67" s="58"/>
      <c r="C67" s="52">
        <v>1</v>
      </c>
      <c r="D67" s="54">
        <v>24000</v>
      </c>
      <c r="E67" s="55">
        <v>44186</v>
      </c>
      <c r="F67" s="50" t="s">
        <v>215</v>
      </c>
      <c r="G67" s="56"/>
      <c r="H67" s="51" t="s">
        <v>25</v>
      </c>
      <c r="I67" s="56"/>
      <c r="J67" s="56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GZ67" s="57"/>
      <c r="HA67" s="57"/>
      <c r="HB67" s="57"/>
      <c r="HC67" s="57"/>
      <c r="HD67" s="57"/>
      <c r="HE67" s="57"/>
      <c r="HF67" s="57"/>
      <c r="HG67" s="57"/>
      <c r="HH67" s="57"/>
      <c r="HI67" s="57"/>
      <c r="HJ67" s="57"/>
      <c r="HK67" s="57"/>
      <c r="HL67" s="57"/>
      <c r="HM67" s="57"/>
      <c r="HN67" s="57"/>
      <c r="HO67" s="57"/>
      <c r="HP67" s="57"/>
      <c r="HQ67" s="57"/>
      <c r="HR67" s="57"/>
      <c r="HS67" s="57"/>
      <c r="HT67" s="57"/>
      <c r="HU67" s="57"/>
      <c r="HV67" s="57"/>
      <c r="HW67" s="57"/>
      <c r="HX67" s="57"/>
      <c r="HY67" s="57"/>
      <c r="HZ67" s="57"/>
      <c r="IA67" s="57"/>
      <c r="IB67" s="57"/>
      <c r="IC67" s="57"/>
      <c r="ID67" s="57"/>
      <c r="IE67" s="57"/>
      <c r="IF67" s="57"/>
      <c r="IG67" s="57"/>
      <c r="IH67" s="57"/>
      <c r="II67" s="57"/>
      <c r="IJ67" s="57"/>
      <c r="IK67" s="57"/>
      <c r="IL67" s="57"/>
      <c r="IM67" s="57"/>
      <c r="IN67" s="57"/>
      <c r="IO67" s="57"/>
      <c r="IP67" s="57"/>
      <c r="IQ67" s="57"/>
      <c r="IR67" s="57"/>
      <c r="IS67" s="57"/>
      <c r="IT67" s="57"/>
      <c r="IU67" s="57"/>
      <c r="IV67" s="57"/>
      <c r="IW67" s="57"/>
      <c r="IX67" s="57"/>
      <c r="IY67" s="57"/>
    </row>
    <row r="68" spans="1:259" ht="15.75" x14ac:dyDescent="0.25">
      <c r="A68" s="24" t="s">
        <v>152</v>
      </c>
      <c r="B68" s="24"/>
      <c r="C68" s="21">
        <f>SUM(C3:C67)</f>
        <v>66</v>
      </c>
      <c r="D68" s="21">
        <v>5687293.9199999999</v>
      </c>
      <c r="E68" s="22"/>
      <c r="F68" s="22"/>
      <c r="G68" s="22"/>
      <c r="H68" s="22"/>
      <c r="I68" s="22"/>
      <c r="J68" s="22"/>
    </row>
    <row r="69" spans="1:259" ht="15.75" x14ac:dyDescent="0.25">
      <c r="A69" s="23"/>
      <c r="B69" s="23"/>
      <c r="C69" s="23"/>
      <c r="D69" s="23"/>
      <c r="E69" s="23"/>
      <c r="F69" s="26"/>
      <c r="G69" s="23"/>
      <c r="H69" s="23"/>
      <c r="I69" s="23"/>
      <c r="J69" s="23"/>
    </row>
    <row r="70" spans="1:259" ht="15.75" x14ac:dyDescent="0.25">
      <c r="A70" s="23"/>
      <c r="B70" s="23" t="s">
        <v>162</v>
      </c>
      <c r="C70" s="26">
        <v>4</v>
      </c>
      <c r="D70" s="26">
        <f>D3+D4+D5+D6</f>
        <v>2545900</v>
      </c>
      <c r="E70" s="23"/>
      <c r="F70" s="23"/>
      <c r="G70" s="23"/>
      <c r="H70" s="23"/>
      <c r="I70" s="23"/>
      <c r="J70" s="23"/>
    </row>
    <row r="71" spans="1:259" ht="15.75" x14ac:dyDescent="0.25">
      <c r="B71" s="1" t="s">
        <v>164</v>
      </c>
      <c r="C71" s="26">
        <v>62</v>
      </c>
      <c r="D71" s="26">
        <v>3141393.92</v>
      </c>
    </row>
    <row r="72" spans="1:259" x14ac:dyDescent="0.25">
      <c r="B72" s="1" t="s">
        <v>164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АДМ</vt:lpstr>
      <vt:lpstr>Движимое имущество АДМ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2024-12-26T05:54:12Z</cp:lastPrinted>
  <dcterms:created xsi:type="dcterms:W3CDTF">2018-09-03T06:00:53Z</dcterms:created>
  <dcterms:modified xsi:type="dcterms:W3CDTF">2024-12-26T06:19:39Z</dcterms:modified>
</cp:coreProperties>
</file>