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80" windowHeight="8595"/>
  </bookViews>
  <sheets>
    <sheet name="индик. план на 2018 год" sheetId="1" r:id="rId1"/>
  </sheets>
  <definedNames>
    <definedName name="_xlnm.Print_Titles" localSheetId="0">'индик. план на 2018 год'!$6:$7</definedName>
    <definedName name="_xlnm.Print_Area" localSheetId="0">'индик. план на 2018 год'!$A$1:$F$199</definedName>
  </definedNames>
  <calcPr calcId="145621"/>
</workbook>
</file>

<file path=xl/calcChain.xml><?xml version="1.0" encoding="utf-8"?>
<calcChain xmlns="http://schemas.openxmlformats.org/spreadsheetml/2006/main">
  <c r="D86" i="1" l="1"/>
  <c r="D14" i="1"/>
  <c r="F85" i="1"/>
  <c r="D85" i="1"/>
  <c r="D77" i="1"/>
  <c r="D37" i="1"/>
  <c r="F10" i="1"/>
  <c r="D148" i="1"/>
  <c r="D42" i="1"/>
  <c r="D188" i="1"/>
  <c r="D129" i="1"/>
  <c r="D15" i="1"/>
  <c r="D123" i="1"/>
  <c r="F122" i="1"/>
  <c r="D122" i="1"/>
  <c r="F20" i="1"/>
  <c r="D20" i="1"/>
  <c r="D55" i="1"/>
  <c r="F55" i="1"/>
  <c r="F54" i="1"/>
  <c r="D54" i="1"/>
  <c r="F15" i="1"/>
  <c r="F14" i="1"/>
  <c r="D133" i="1"/>
  <c r="D8" i="1"/>
  <c r="D94" i="1"/>
  <c r="D121" i="1"/>
  <c r="F70" i="1"/>
  <c r="D43" i="1"/>
  <c r="F21" i="1"/>
  <c r="D109" i="1"/>
  <c r="D135" i="1"/>
  <c r="D130" i="1"/>
  <c r="F126" i="1"/>
  <c r="D125" i="1"/>
  <c r="D126" i="1"/>
  <c r="F130" i="1"/>
  <c r="F159" i="1"/>
  <c r="D159" i="1"/>
  <c r="D158" i="1"/>
  <c r="F157" i="1"/>
  <c r="D157" i="1"/>
  <c r="F155" i="1"/>
  <c r="D155" i="1"/>
  <c r="F125" i="1"/>
  <c r="F71" i="1"/>
  <c r="F31" i="1"/>
  <c r="D31" i="1"/>
  <c r="F30" i="1"/>
  <c r="D30" i="1"/>
  <c r="F29" i="1"/>
  <c r="D29" i="1"/>
  <c r="F193" i="1"/>
  <c r="F191" i="1"/>
  <c r="F188" i="1"/>
  <c r="F186" i="1"/>
  <c r="F183" i="1"/>
  <c r="F181" i="1"/>
  <c r="F179" i="1"/>
  <c r="F177" i="1"/>
  <c r="F175" i="1"/>
  <c r="F173" i="1"/>
  <c r="F171" i="1"/>
  <c r="F169" i="1"/>
  <c r="F167" i="1"/>
  <c r="F165" i="1"/>
  <c r="F162" i="1"/>
  <c r="F160" i="1"/>
  <c r="F158" i="1"/>
  <c r="F156" i="1"/>
  <c r="F154" i="1"/>
  <c r="F153" i="1"/>
  <c r="F152" i="1"/>
  <c r="F151" i="1"/>
  <c r="F150" i="1"/>
  <c r="F148" i="1"/>
  <c r="F147" i="1"/>
  <c r="F146" i="1"/>
  <c r="F144" i="1"/>
  <c r="F140" i="1"/>
  <c r="F139" i="1"/>
  <c r="F137" i="1"/>
  <c r="F136" i="1"/>
  <c r="F135" i="1"/>
  <c r="F134" i="1"/>
  <c r="F133" i="1"/>
  <c r="F131" i="1"/>
  <c r="F129" i="1"/>
  <c r="F128" i="1"/>
  <c r="F127" i="1"/>
  <c r="F123" i="1"/>
  <c r="F121" i="1"/>
  <c r="F120" i="1"/>
  <c r="F119" i="1"/>
  <c r="F118" i="1"/>
  <c r="F117" i="1"/>
  <c r="F116" i="1"/>
  <c r="F115" i="1"/>
  <c r="F113" i="1"/>
  <c r="F112" i="1"/>
  <c r="F111" i="1"/>
  <c r="F110" i="1"/>
  <c r="F109" i="1"/>
  <c r="F108" i="1"/>
  <c r="F105" i="1"/>
  <c r="F104" i="1"/>
  <c r="F102" i="1"/>
  <c r="F101" i="1"/>
  <c r="F100" i="1"/>
  <c r="F99" i="1"/>
  <c r="F97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2" i="1"/>
  <c r="F28" i="1"/>
  <c r="F27" i="1"/>
  <c r="F26" i="1"/>
  <c r="F25" i="1"/>
  <c r="F23" i="1"/>
  <c r="F22" i="1"/>
  <c r="F19" i="1"/>
  <c r="F18" i="1"/>
  <c r="F17" i="1"/>
  <c r="F13" i="1"/>
  <c r="F12" i="1"/>
  <c r="F11" i="1"/>
  <c r="F9" i="1"/>
  <c r="F8" i="1"/>
  <c r="D193" i="1"/>
  <c r="D191" i="1"/>
  <c r="D186" i="1"/>
  <c r="D183" i="1"/>
  <c r="D181" i="1"/>
  <c r="D179" i="1"/>
  <c r="D177" i="1"/>
  <c r="D175" i="1"/>
  <c r="D173" i="1"/>
  <c r="D171" i="1"/>
  <c r="D169" i="1"/>
  <c r="D167" i="1"/>
  <c r="D162" i="1"/>
  <c r="D165" i="1"/>
  <c r="D160" i="1"/>
  <c r="D156" i="1"/>
  <c r="D154" i="1"/>
  <c r="D153" i="1"/>
  <c r="D152" i="1"/>
  <c r="D151" i="1"/>
  <c r="D150" i="1"/>
  <c r="D147" i="1"/>
  <c r="D146" i="1"/>
  <c r="D140" i="1"/>
  <c r="D139" i="1"/>
  <c r="D137" i="1"/>
  <c r="D136" i="1"/>
  <c r="D134" i="1"/>
  <c r="D131" i="1"/>
  <c r="D128" i="1"/>
  <c r="D127" i="1"/>
  <c r="D120" i="1"/>
  <c r="D119" i="1"/>
  <c r="D118" i="1"/>
  <c r="D117" i="1"/>
  <c r="D116" i="1"/>
  <c r="D115" i="1"/>
  <c r="D113" i="1"/>
  <c r="D112" i="1"/>
  <c r="D111" i="1"/>
  <c r="D110" i="1"/>
  <c r="D108" i="1"/>
  <c r="D105" i="1"/>
  <c r="D104" i="1"/>
  <c r="D102" i="1"/>
  <c r="D101" i="1"/>
  <c r="D100" i="1"/>
  <c r="D99" i="1"/>
  <c r="D97" i="1"/>
  <c r="D95" i="1"/>
  <c r="D93" i="1"/>
  <c r="D92" i="1"/>
  <c r="D91" i="1"/>
  <c r="D90" i="1"/>
  <c r="D89" i="1"/>
  <c r="D88" i="1"/>
  <c r="D87" i="1"/>
  <c r="D84" i="1"/>
  <c r="D83" i="1"/>
  <c r="D82" i="1"/>
  <c r="D81" i="1"/>
  <c r="D80" i="1"/>
  <c r="D79" i="1"/>
  <c r="D78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3" i="1"/>
  <c r="D52" i="1"/>
  <c r="D51" i="1"/>
  <c r="D50" i="1"/>
  <c r="D49" i="1"/>
  <c r="D48" i="1"/>
  <c r="D47" i="1"/>
  <c r="D46" i="1"/>
  <c r="D45" i="1"/>
  <c r="D44" i="1"/>
  <c r="D41" i="1"/>
  <c r="D40" i="1"/>
  <c r="D39" i="1"/>
  <c r="D38" i="1"/>
  <c r="D35" i="1"/>
  <c r="D34" i="1"/>
  <c r="D33" i="1"/>
  <c r="D32" i="1"/>
  <c r="D28" i="1"/>
  <c r="D27" i="1"/>
  <c r="D26" i="1"/>
  <c r="D25" i="1"/>
  <c r="D23" i="1"/>
  <c r="D22" i="1"/>
  <c r="D21" i="1"/>
  <c r="D19" i="1"/>
  <c r="D18" i="1"/>
  <c r="D17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<sst xmlns="http://schemas.openxmlformats.org/spreadsheetml/2006/main" count="253" uniqueCount="152">
  <si>
    <t>Показатель, единица измерения</t>
  </si>
  <si>
    <t>отчет</t>
  </si>
  <si>
    <t>Производство основных видов сельскохозяйственной продукции</t>
  </si>
  <si>
    <t>Рис, тыс. тонн</t>
  </si>
  <si>
    <t>Кукуруза, тыс. тонн</t>
  </si>
  <si>
    <t>Соя, тыс. тонн</t>
  </si>
  <si>
    <t>Сахарная свекла, тыс. тонн</t>
  </si>
  <si>
    <t>Социальная сфера</t>
  </si>
  <si>
    <t>Численность детей в  дошкольных  образовательных учреждениях, тыс. чел.</t>
  </si>
  <si>
    <t>Численность учащихся в учреждениях:</t>
  </si>
  <si>
    <t>общеобразовательных, тыс. чел.</t>
  </si>
  <si>
    <t>начального профессионального образования, тыс. чел.</t>
  </si>
  <si>
    <t>среднего профессионального образования, тыс. чел.</t>
  </si>
  <si>
    <t>высшего профессионального образования, тыс. чел.</t>
  </si>
  <si>
    <t>Выпуск специалистов учреждениями: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</si>
  <si>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</si>
  <si>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Ввод в эксплуатацию:</t>
  </si>
  <si>
    <t>жилых домов предприятиями всех форм собственности, тыс. кв. м общей площади</t>
  </si>
  <si>
    <t>из общего итога - построенные населением за свой счет и с помощью кредитов, тыс. кв. м общей площади</t>
  </si>
  <si>
    <t>общеобразовательных школ, ученических мест</t>
  </si>
  <si>
    <t>больниц, коек</t>
  </si>
  <si>
    <t>амбулаторно-поликлинических учреждений, посещений в смену</t>
  </si>
  <si>
    <t>Средняя обеспеченность населения площадью жилых квартир (на конец года), кв. м. на чел.</t>
  </si>
  <si>
    <t>Обеспеченность населения учреждениями социально-культурной сферы:</t>
  </si>
  <si>
    <t>дошкольными образовательными учреждениями, мест на 1000 детей дошкольного возраста</t>
  </si>
  <si>
    <t>оценка</t>
  </si>
  <si>
    <t>прогноз</t>
  </si>
  <si>
    <t>Подсолнечник (в весе после доработки), тыс. тонн</t>
  </si>
  <si>
    <t>больничными койками, коек на 1 тыс. жителей</t>
  </si>
  <si>
    <t>врачами, чел. на 1 тыс. населения</t>
  </si>
  <si>
    <t>средним медицинским персоналом, чел. на 1 тыс. населения</t>
  </si>
  <si>
    <t>Количество организаций, зарегистрированных на территории сельского поселения, единиц</t>
  </si>
  <si>
    <t>Производство основных видов промышленной продукции в натуральном выражении</t>
  </si>
  <si>
    <t>Картофель - всего, тыс. тонн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</si>
  <si>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</si>
  <si>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</si>
  <si>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</si>
  <si>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 xml:space="preserve">амбулаторно-поликлиническими учреждениями, посещений в смену на 1 тыс. населения </t>
  </si>
  <si>
    <t>стационарными учреждениями социального обслуживания престарелых и инвалидов, мест на 1 тыс. населения</t>
  </si>
  <si>
    <t>Среднемесячные доходы занятых в личных подсобных хозяйствах, тыс.руб.</t>
  </si>
  <si>
    <t>Уровень регистрируемой безработицы, в % к численности трудоспособного населения в трудоспособном возрасте</t>
  </si>
  <si>
    <t>Среднегодовая численность постоянного населения – всего,  тыс. чел.</t>
  </si>
  <si>
    <t>Численность занятых в экономике, тыс. чел.</t>
  </si>
  <si>
    <t>Численность экономически активного населения, тыс. чел.</t>
  </si>
  <si>
    <t>Номинальная начисленная среднемесячная заработная плата, тыс. руб.</t>
  </si>
  <si>
    <t>Среднедушевой денежный доход на одного жителя, тыс. руб.</t>
  </si>
  <si>
    <t>Общий объем предоставляемых услуг курортно-туристским комплексом – всего (с учетом объемов малых организаций и физических лиц), тыс. руб.</t>
  </si>
  <si>
    <t>Выпуск товаров и услуг по полному кругу предприятий транспорта, всего, тыс. руб.</t>
  </si>
  <si>
    <t>Выпуск товаров и услуг по полному кругу предприятий связи, всего, тыс. руб.</t>
  </si>
  <si>
    <t>Численность занятых в личных подсобных хозяйствах,       тыс. чел.</t>
  </si>
  <si>
    <t>Плоды и ягоды, тыс. тонн</t>
  </si>
  <si>
    <t>в том чиле индивидуальных предпринимателей</t>
  </si>
  <si>
    <t>в том числе количество организаций государственной формы собственности</t>
  </si>
  <si>
    <t>в том числе количество организаций муниципальной формы собственности</t>
  </si>
  <si>
    <t>в том числе количество организаций частной формы собственности</t>
  </si>
  <si>
    <t>Инфраструктурная обеспеченность населения</t>
  </si>
  <si>
    <t>Протяженность освещенных улиц, км.</t>
  </si>
  <si>
    <t>Протяженность водопроводных сетей, км.</t>
  </si>
  <si>
    <t>Протяженность канализационных сетей, км.</t>
  </si>
  <si>
    <t>в том числе с твердым порытием</t>
  </si>
  <si>
    <t>Удельный вес газифицированных квартир (домовладений) от общего количества квартир (домовладений), %</t>
  </si>
  <si>
    <t>Окружающая среда</t>
  </si>
  <si>
    <t>Протяженность автомобильных дорог местного значения, км.</t>
  </si>
  <si>
    <t>Степень загрязнения атмосферного воздуха (уровень превышения предельно допустимой концентрации вредных веществ в воздухе), %</t>
  </si>
  <si>
    <t>обеспеченность спортивными сооружениям, кв. м. на 1 тыс. населения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</si>
  <si>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</si>
  <si>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</si>
  <si>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 xml:space="preserve">Численность поголовья сельскохозяйственных животных  </t>
  </si>
  <si>
    <t>Крупный рогатый скот, голов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</si>
  <si>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</si>
  <si>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</si>
  <si>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в том числе личных подсобных хозяйств</t>
  </si>
  <si>
    <t>Зерно (в весе  после доработки), тыс.тонн</t>
  </si>
  <si>
    <t>в том числе в личных подсобных хозяйствах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</si>
  <si>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</si>
  <si>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</si>
  <si>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</si>
  <si>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Птица, тысяч голов</t>
  </si>
  <si>
    <t>количество мест в учреждениях дошкольного образования, мест</t>
  </si>
  <si>
    <t>количество больничных коек, единиц</t>
  </si>
  <si>
    <t>удельный вес населения, занимающегося спортом, %</t>
  </si>
  <si>
    <t>Объем инвестиций в основной капитал за счет всех источников финансирования, тыс. руб. (по крупным и средним предприятиям)</t>
  </si>
  <si>
    <t>Объем работ, выполненных собственными силами по виду деятельности строительство, тыс. руб. (по крупным и средним предприятиям)</t>
  </si>
  <si>
    <t>Малый бизнес</t>
  </si>
  <si>
    <t>Общий объем расходов муниципального бюджета на развитие и поддержку малого предпринимательства в расчете на 1 малое предприятие (в рамках муниципальной целевой программы), рублей</t>
  </si>
  <si>
    <t xml:space="preserve">Количество субъектов малого предпринимательства </t>
  </si>
  <si>
    <t>Количество субъектов малого предпринимательства в расчете на 1000 человек населения</t>
  </si>
  <si>
    <t>Численность работников в малом предпринимательстве (человек)</t>
  </si>
  <si>
    <t>Доля списочной численности работников (без внешних совместителей) малых предприятий в среднесписочной численности работников (без внешних совмесместителей) всех предприятий и организаций</t>
  </si>
  <si>
    <t>Денежные средства полученные от сдачи в аренду имущества, находящегося в муниципальной собственности, млн. рублей</t>
  </si>
  <si>
    <t>Прибыль (убыток) по всем видам деятельности муниципальных организаций, млн. рублей</t>
  </si>
  <si>
    <t>доля муниципального сектора в общем объеме промышленной продукции (работ, услуг), процентов</t>
  </si>
  <si>
    <t>доля организаций муниципальной собственности в общем объеме платных услуг населению, процентов</t>
  </si>
  <si>
    <t>Среднегодовая численность работающих в организациях муниципальной формы собственности (тыс. чел.)</t>
  </si>
  <si>
    <t xml:space="preserve">Доля занятых в организациях муниципальной формы собственности в общей численности занятых в экономике, процентов </t>
  </si>
  <si>
    <t>Среднегодовая численность работников органов местного самоуправления, тыс. человек</t>
  </si>
  <si>
    <t>Доля работников органов местного самоуправления в численности работников организаций муниципальной формы собственности, процентов</t>
  </si>
  <si>
    <t>Объемы поставок продукции, закупаемой для муниципальных нужд за счет средств краевого и муниципальных бюджетов и внебюджетных источников финансирования (млн. рублей)</t>
  </si>
  <si>
    <t>темп роста к предыдущему году, процентов</t>
  </si>
  <si>
    <t>товары млн. рублей</t>
  </si>
  <si>
    <t>в том числе:</t>
  </si>
  <si>
    <t>продукция сельского хозяйства и перерабатывающей промышленности млн. рублей</t>
  </si>
  <si>
    <t>текстиль и текстильные изделия, одежда, обувь, млн. руб.</t>
  </si>
  <si>
    <t>бумага и картон, млн. рублей</t>
  </si>
  <si>
    <t>нефтепродукты, млн. рублей</t>
  </si>
  <si>
    <t>мебель, млн. рублей</t>
  </si>
  <si>
    <t>офисное оборудование и вычислительная техника, млн. рублей</t>
  </si>
  <si>
    <t>автотранспортные средства, млн. рублей</t>
  </si>
  <si>
    <t>фармацевтические препараты, млн. рублей</t>
  </si>
  <si>
    <t>изделия медицинской техники, млн. рублей</t>
  </si>
  <si>
    <t>работы, млн. рублей</t>
  </si>
  <si>
    <t>строительные работы, млн. рублей</t>
  </si>
  <si>
    <t>услуги, млн. рублей</t>
  </si>
  <si>
    <t>коммунальные услуги, млн. рублей</t>
  </si>
  <si>
    <t>услуги связи, млн. рублей</t>
  </si>
  <si>
    <t>х</t>
  </si>
  <si>
    <t>Х</t>
  </si>
  <si>
    <t>1. мясо и мясопродукты (тн)</t>
  </si>
  <si>
    <t>2. сахар (тыс. тн)</t>
  </si>
  <si>
    <t>3. кондитерские изделия (тн)</t>
  </si>
  <si>
    <t>4. хлеб и хлебобулочные изделия (тн)</t>
  </si>
  <si>
    <t>5. корма готовые для животных (тыс. тн)</t>
  </si>
  <si>
    <t>6. электроэнергия (млн.квт час)</t>
  </si>
  <si>
    <t>7. тепловая энергия (тыс. Гкал)</t>
  </si>
  <si>
    <t>X</t>
  </si>
  <si>
    <t>предприятий социальной сферы, единиц</t>
  </si>
  <si>
    <t xml:space="preserve"> </t>
  </si>
  <si>
    <t>Численность зарегистрированных безработных (человек)</t>
  </si>
  <si>
    <t>Производство винограда во всех категориях хозяйств тыс. тн.</t>
  </si>
  <si>
    <t xml:space="preserve">Прибыль прибыльных предприятий, тыс. рублей </t>
  </si>
  <si>
    <t xml:space="preserve">Убыток предприятий, тыс. руб. </t>
  </si>
  <si>
    <t xml:space="preserve">Прибыль (убыток) – сальдо,  тыс. руб. </t>
  </si>
  <si>
    <t xml:space="preserve">Обрабатывающие производства (D), тыс.руб </t>
  </si>
  <si>
    <t>Численность поголовья птиц на конец года во всех категориях хозяйств тысяч голов</t>
  </si>
  <si>
    <t>Количество групп альтернативных моделей дошкольного образования</t>
  </si>
  <si>
    <t xml:space="preserve">Фонд оплаты труда, тыс. руб. </t>
  </si>
  <si>
    <t>Оборот розничной торговли,  тыс. руб.(по полному кругу)</t>
  </si>
  <si>
    <t xml:space="preserve">Оборот общественного питания, тыс. руб.(по полному кругу) </t>
  </si>
  <si>
    <t>Объем платных услуг населению, тыс. руб.(по полному кругу предприят)</t>
  </si>
  <si>
    <t>Объем платных услуг населению организаций муниципальной формы собственности тыс. рублей</t>
  </si>
  <si>
    <t xml:space="preserve">Глава Горькобалковского сельского поселения Новопокровского района             </t>
  </si>
  <si>
    <r>
      <t xml:space="preserve">Объем продукции сельского хозяйства всех категорий хозяйств, </t>
    </r>
    <r>
      <rPr>
        <sz val="14"/>
        <color indexed="10"/>
        <rFont val="Times New Roman"/>
        <family val="1"/>
        <charset val="204"/>
      </rPr>
      <t>млн</t>
    </r>
    <r>
      <rPr>
        <sz val="14"/>
        <rFont val="Times New Roman"/>
        <family val="1"/>
        <charset val="204"/>
      </rPr>
      <t xml:space="preserve">. </t>
    </r>
    <r>
      <rPr>
        <sz val="14"/>
        <color indexed="10"/>
        <rFont val="Times New Roman"/>
        <family val="1"/>
        <charset val="204"/>
      </rPr>
      <t>руб.</t>
    </r>
  </si>
  <si>
    <r>
      <t xml:space="preserve">Яйца- всего, </t>
    </r>
    <r>
      <rPr>
        <sz val="14"/>
        <color indexed="10"/>
        <rFont val="Times New Roman"/>
        <family val="1"/>
        <charset val="204"/>
      </rPr>
      <t>млн. штук</t>
    </r>
  </si>
  <si>
    <r>
      <t xml:space="preserve">Улов рыбы в прудовых и других рыбоводных хозяйствах, . </t>
    </r>
    <r>
      <rPr>
        <sz val="14"/>
        <color indexed="10"/>
        <rFont val="Times New Roman"/>
        <family val="1"/>
        <charset val="204"/>
      </rPr>
      <t>тонн</t>
    </r>
  </si>
  <si>
    <t>объем отгруженных товаров собственного производства, выполненных работ и услуг (промышленное производство) организаций муниципальной формы собственности, млн. рублей</t>
  </si>
  <si>
    <t xml:space="preserve">Промышленность всего млн. руб. </t>
  </si>
  <si>
    <t>Производство и распределение электроэнергии, газа и воды (E), млн.руб</t>
  </si>
  <si>
    <t xml:space="preserve">ПРИЛОЖЕНИЕ 1                         УТВЕРЖДЕНО                                       решением Совета Горькобалковского сельского поселения Новопокровского района   от                № </t>
  </si>
  <si>
    <t>Индикативный план социально-экономического развития Горькобалковского сельского поселения на 2019 год</t>
  </si>
  <si>
    <t>2019г. в % к 2018г.</t>
  </si>
  <si>
    <t xml:space="preserve">                            Артев Е.В.</t>
  </si>
  <si>
    <t>2017г. в % к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</si>
</sst>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4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2" xfId="0" applyFont="1" applyBorder="1"/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2" fontId="4" fillId="0" borderId="0" xfId="0" applyNumberFormat="1" applyFont="1"/>
    <xf numFmtId="0" fontId="4" fillId="0" borderId="0" xfId="0" applyFont="1" applyFill="1"/>
    <xf numFmtId="0" fontId="7" fillId="0" borderId="0" xfId="0" applyFont="1" applyAlignment="1">
      <alignment horizontal="center" vertical="justify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0" borderId="9" xfId="0" applyFont="1" applyFill="1" applyBorder="1" applyAlignment="1">
      <alignment horizontal="left" vertical="center" wrapText="1"/>
    </xf>
    <xf numFmtId="165" fontId="8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2" borderId="10" xfId="0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5" xfId="1" applyFont="1" applyFill="1" applyBorder="1" applyAlignment="1">
      <alignment horizontal="left" wrapText="1"/>
    </xf>
    <xf numFmtId="165" fontId="8" fillId="2" borderId="14" xfId="0" applyNumberFormat="1" applyFont="1" applyFill="1" applyBorder="1" applyAlignment="1">
      <alignment horizontal="right"/>
    </xf>
    <xf numFmtId="164" fontId="8" fillId="0" borderId="14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16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2" fontId="8" fillId="0" borderId="11" xfId="0" applyNumberFormat="1" applyFont="1" applyFill="1" applyBorder="1" applyAlignment="1">
      <alignment horizontal="right"/>
    </xf>
    <xf numFmtId="0" fontId="8" fillId="2" borderId="16" xfId="1" applyFont="1" applyFill="1" applyBorder="1" applyAlignment="1">
      <alignment horizontal="left" vertical="center" wrapText="1" indent="1"/>
    </xf>
    <xf numFmtId="2" fontId="8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right"/>
    </xf>
    <xf numFmtId="164" fontId="8" fillId="2" borderId="13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164" fontId="8" fillId="0" borderId="13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8" fillId="0" borderId="2" xfId="0" applyFont="1" applyBorder="1"/>
    <xf numFmtId="2" fontId="8" fillId="0" borderId="11" xfId="0" applyNumberFormat="1" applyFont="1" applyBorder="1" applyAlignment="1">
      <alignment horizontal="right"/>
    </xf>
    <xf numFmtId="165" fontId="8" fillId="2" borderId="20" xfId="0" applyNumberFormat="1" applyFont="1" applyFill="1" applyBorder="1" applyAlignment="1">
      <alignment horizontal="right"/>
    </xf>
    <xf numFmtId="165" fontId="8" fillId="2" borderId="10" xfId="0" applyNumberFormat="1" applyFont="1" applyFill="1" applyBorder="1" applyAlignment="1">
      <alignment horizontal="right"/>
    </xf>
    <xf numFmtId="165" fontId="8" fillId="2" borderId="17" xfId="0" applyNumberFormat="1" applyFont="1" applyFill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7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0" borderId="18" xfId="0" applyNumberFormat="1" applyFont="1" applyBorder="1" applyAlignment="1">
      <alignment horizontal="right"/>
    </xf>
    <xf numFmtId="164" fontId="8" fillId="0" borderId="19" xfId="0" applyNumberFormat="1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tabSelected="1" view="pageBreakPreview" zoomScale="92" zoomScaleNormal="100" zoomScaleSheetLayoutView="92" workbookViewId="0">
      <selection activeCell="E7" sqref="E7"/>
    </sheetView>
  </sheetViews>
  <sheetFormatPr defaultRowHeight="12.75" x14ac:dyDescent="0.2"/>
  <cols>
    <col min="1" max="1" width="56.42578125" style="1" customWidth="1"/>
    <col min="2" max="2" width="13.42578125" style="1" customWidth="1"/>
    <col min="3" max="3" width="13.28515625" style="1" customWidth="1"/>
    <col min="4" max="4" width="11.42578125" style="1" customWidth="1"/>
    <col min="5" max="5" width="21.42578125" style="1" customWidth="1"/>
    <col min="6" max="6" width="15" style="1" customWidth="1"/>
    <col min="7" max="16384" width="9.140625" style="1"/>
  </cols>
  <sheetData>
    <row r="1" spans="1:13" ht="15.75" x14ac:dyDescent="0.25">
      <c r="A1" s="72"/>
      <c r="B1" s="72"/>
      <c r="C1" s="72"/>
      <c r="D1" s="72"/>
      <c r="E1" s="72"/>
      <c r="F1" s="72"/>
    </row>
    <row r="2" spans="1:13" ht="101.25" customHeight="1" x14ac:dyDescent="0.3">
      <c r="A2" s="10"/>
      <c r="B2" s="11"/>
      <c r="C2" s="82" t="s">
        <v>147</v>
      </c>
      <c r="D2" s="82"/>
      <c r="E2" s="82"/>
      <c r="F2" s="82"/>
      <c r="M2" s="1" t="s">
        <v>126</v>
      </c>
    </row>
    <row r="3" spans="1:13" ht="21.75" customHeight="1" x14ac:dyDescent="0.3">
      <c r="A3" s="79"/>
      <c r="B3" s="79"/>
      <c r="C3" s="79"/>
      <c r="D3" s="79"/>
      <c r="E3" s="79"/>
      <c r="F3" s="79"/>
    </row>
    <row r="4" spans="1:13" ht="37.5" customHeight="1" x14ac:dyDescent="0.2">
      <c r="A4" s="75" t="s">
        <v>148</v>
      </c>
      <c r="B4" s="76"/>
      <c r="C4" s="76"/>
      <c r="D4" s="76"/>
      <c r="E4" s="76"/>
      <c r="F4" s="76"/>
    </row>
    <row r="5" spans="1:13" ht="19.5" thickBot="1" x14ac:dyDescent="0.35">
      <c r="A5" s="12"/>
      <c r="B5" s="12"/>
      <c r="C5" s="12"/>
      <c r="D5" s="12"/>
      <c r="E5" s="12"/>
      <c r="F5" s="12"/>
    </row>
    <row r="6" spans="1:13" ht="19.5" thickBot="1" x14ac:dyDescent="0.35">
      <c r="A6" s="73" t="s">
        <v>0</v>
      </c>
      <c r="B6" s="13">
        <v>2017</v>
      </c>
      <c r="C6" s="14">
        <v>2018</v>
      </c>
      <c r="D6" s="77" t="s">
        <v>151</v>
      </c>
      <c r="E6" s="15">
        <v>2019</v>
      </c>
      <c r="F6" s="77" t="s">
        <v>149</v>
      </c>
      <c r="H6" s="6"/>
    </row>
    <row r="7" spans="1:13" ht="39.75" customHeight="1" thickBot="1" x14ac:dyDescent="0.25">
      <c r="A7" s="74"/>
      <c r="B7" s="13" t="s">
        <v>1</v>
      </c>
      <c r="C7" s="13" t="s">
        <v>25</v>
      </c>
      <c r="D7" s="78"/>
      <c r="E7" s="14" t="s">
        <v>26</v>
      </c>
      <c r="F7" s="78"/>
    </row>
    <row r="8" spans="1:13" ht="36.75" customHeight="1" thickBot="1" x14ac:dyDescent="0.35">
      <c r="A8" s="16" t="s">
        <v>41</v>
      </c>
      <c r="B8" s="17">
        <v>2.0569999999999999</v>
      </c>
      <c r="C8" s="17">
        <v>2.0470000000000002</v>
      </c>
      <c r="D8" s="18">
        <f t="shared" ref="D8:D14" si="0">C8/B8*100</f>
        <v>99.513855128828396</v>
      </c>
      <c r="E8" s="17">
        <v>2.036</v>
      </c>
      <c r="F8" s="19">
        <f t="shared" ref="F8:F15" si="1">E8/C8*100</f>
        <v>99.462628236443578</v>
      </c>
    </row>
    <row r="9" spans="1:13" s="3" customFormat="1" ht="35.25" customHeight="1" thickBot="1" x14ac:dyDescent="0.35">
      <c r="A9" s="20" t="s">
        <v>45</v>
      </c>
      <c r="B9" s="21">
        <v>10.199999999999999</v>
      </c>
      <c r="C9" s="21">
        <v>10.4</v>
      </c>
      <c r="D9" s="22">
        <f t="shared" si="0"/>
        <v>101.96078431372551</v>
      </c>
      <c r="E9" s="21">
        <v>10.5</v>
      </c>
      <c r="F9" s="23">
        <f t="shared" si="1"/>
        <v>100.96153846153845</v>
      </c>
    </row>
    <row r="10" spans="1:13" s="3" customFormat="1" ht="27" customHeight="1" thickBot="1" x14ac:dyDescent="0.35">
      <c r="A10" s="20" t="s">
        <v>43</v>
      </c>
      <c r="B10" s="21">
        <v>0.97</v>
      </c>
      <c r="C10" s="21">
        <v>0.99</v>
      </c>
      <c r="D10" s="22">
        <f t="shared" si="0"/>
        <v>102.06185567010309</v>
      </c>
      <c r="E10" s="21">
        <v>0.99</v>
      </c>
      <c r="F10" s="23">
        <f t="shared" si="1"/>
        <v>100</v>
      </c>
    </row>
    <row r="11" spans="1:13" s="3" customFormat="1" ht="31.5" customHeight="1" thickBot="1" x14ac:dyDescent="0.35">
      <c r="A11" s="20" t="s">
        <v>42</v>
      </c>
      <c r="B11" s="21">
        <v>0.79</v>
      </c>
      <c r="C11" s="21">
        <v>0.81</v>
      </c>
      <c r="D11" s="22">
        <f t="shared" si="0"/>
        <v>102.53164556962024</v>
      </c>
      <c r="E11" s="21">
        <v>0.81</v>
      </c>
      <c r="F11" s="23">
        <f t="shared" si="1"/>
        <v>100</v>
      </c>
      <c r="J11" s="3" t="s">
        <v>126</v>
      </c>
    </row>
    <row r="12" spans="1:13" s="3" customFormat="1" ht="39" customHeight="1" thickBot="1" x14ac:dyDescent="0.35">
      <c r="A12" s="24" t="s">
        <v>44</v>
      </c>
      <c r="B12" s="21">
        <v>14.5</v>
      </c>
      <c r="C12" s="21">
        <v>15</v>
      </c>
      <c r="D12" s="22">
        <f t="shared" si="0"/>
        <v>103.44827586206897</v>
      </c>
      <c r="E12" s="21">
        <v>16.5</v>
      </c>
      <c r="F12" s="23">
        <f t="shared" si="1"/>
        <v>110.00000000000001</v>
      </c>
      <c r="H12" s="3" t="s">
        <v>126</v>
      </c>
    </row>
    <row r="13" spans="1:13" ht="38.25" customHeight="1" thickBot="1" x14ac:dyDescent="0.35">
      <c r="A13" s="24" t="s">
        <v>49</v>
      </c>
      <c r="B13" s="21">
        <v>0.7</v>
      </c>
      <c r="C13" s="21">
        <v>0.5</v>
      </c>
      <c r="D13" s="22">
        <f t="shared" si="0"/>
        <v>71.428571428571431</v>
      </c>
      <c r="E13" s="21">
        <v>0.6</v>
      </c>
      <c r="F13" s="19">
        <f t="shared" si="1"/>
        <v>120</v>
      </c>
    </row>
    <row r="14" spans="1:13" ht="38.25" customHeight="1" thickBot="1" x14ac:dyDescent="0.35">
      <c r="A14" s="25" t="s">
        <v>39</v>
      </c>
      <c r="B14" s="21">
        <v>10.8</v>
      </c>
      <c r="C14" s="21">
        <v>10.85</v>
      </c>
      <c r="D14" s="22">
        <f t="shared" si="0"/>
        <v>100.46296296296295</v>
      </c>
      <c r="E14" s="21">
        <v>11</v>
      </c>
      <c r="F14" s="23">
        <f t="shared" si="1"/>
        <v>101.38248847926268</v>
      </c>
    </row>
    <row r="15" spans="1:13" ht="36.75" customHeight="1" x14ac:dyDescent="0.3">
      <c r="A15" s="26" t="s">
        <v>127</v>
      </c>
      <c r="B15" s="27">
        <v>13</v>
      </c>
      <c r="C15" s="27">
        <v>13</v>
      </c>
      <c r="D15" s="18">
        <f>C15/B15*100</f>
        <v>100</v>
      </c>
      <c r="E15" s="27">
        <v>13</v>
      </c>
      <c r="F15" s="19">
        <f t="shared" si="1"/>
        <v>100</v>
      </c>
    </row>
    <row r="16" spans="1:13" ht="64.5" customHeight="1" thickBot="1" x14ac:dyDescent="0.35">
      <c r="A16" s="20" t="s">
        <v>40</v>
      </c>
      <c r="B16" s="21">
        <v>1.2</v>
      </c>
      <c r="C16" s="21">
        <v>1.2</v>
      </c>
      <c r="D16" s="28">
        <v>1</v>
      </c>
      <c r="E16" s="21">
        <v>1.2</v>
      </c>
      <c r="F16" s="29" t="s">
        <v>116</v>
      </c>
    </row>
    <row r="17" spans="1:10" ht="38.25" customHeight="1" thickBot="1" x14ac:dyDescent="0.35">
      <c r="A17" s="30" t="s">
        <v>129</v>
      </c>
      <c r="B17" s="31"/>
      <c r="C17" s="31"/>
      <c r="D17" s="18" t="e">
        <f t="shared" ref="D17:D23" si="2">C17/B17*100</f>
        <v>#DIV/0!</v>
      </c>
      <c r="E17" s="31"/>
      <c r="F17" s="19" t="e">
        <f t="shared" ref="F17:F23" si="3">E17/C17*100</f>
        <v>#DIV/0!</v>
      </c>
    </row>
    <row r="18" spans="1:10" ht="26.25" customHeight="1" thickBot="1" x14ac:dyDescent="0.35">
      <c r="A18" s="30" t="s">
        <v>130</v>
      </c>
      <c r="B18" s="31"/>
      <c r="C18" s="31"/>
      <c r="D18" s="18" t="e">
        <f t="shared" si="2"/>
        <v>#DIV/0!</v>
      </c>
      <c r="E18" s="31"/>
      <c r="F18" s="19" t="e">
        <f t="shared" si="3"/>
        <v>#DIV/0!</v>
      </c>
    </row>
    <row r="19" spans="1:10" ht="25.5" customHeight="1" thickBot="1" x14ac:dyDescent="0.35">
      <c r="A19" s="30" t="s">
        <v>131</v>
      </c>
      <c r="B19" s="31"/>
      <c r="C19" s="31"/>
      <c r="D19" s="18" t="e">
        <f t="shared" si="2"/>
        <v>#DIV/0!</v>
      </c>
      <c r="E19" s="31"/>
      <c r="F19" s="19" t="e">
        <f t="shared" si="3"/>
        <v>#DIV/0!</v>
      </c>
    </row>
    <row r="20" spans="1:10" ht="25.5" customHeight="1" thickBot="1" x14ac:dyDescent="0.35">
      <c r="A20" s="30" t="s">
        <v>135</v>
      </c>
      <c r="B20" s="44">
        <v>17509.599999999999</v>
      </c>
      <c r="C20" s="44">
        <v>18385.080000000002</v>
      </c>
      <c r="D20" s="22">
        <f t="shared" si="2"/>
        <v>105.00000000000003</v>
      </c>
      <c r="E20" s="44">
        <v>19249.18</v>
      </c>
      <c r="F20" s="23">
        <f t="shared" si="3"/>
        <v>104.70000674459942</v>
      </c>
      <c r="G20" s="8"/>
      <c r="H20" s="8"/>
      <c r="I20" s="8"/>
    </row>
    <row r="21" spans="1:10" ht="24" customHeight="1" thickBot="1" x14ac:dyDescent="0.35">
      <c r="A21" s="33" t="s">
        <v>145</v>
      </c>
      <c r="B21" s="31">
        <v>2.7869999999999999</v>
      </c>
      <c r="C21" s="31">
        <v>2.9089999999999998</v>
      </c>
      <c r="D21" s="18">
        <f t="shared" si="2"/>
        <v>104.37746681019016</v>
      </c>
      <c r="E21" s="31">
        <v>3.0409999999999999</v>
      </c>
      <c r="F21" s="19">
        <f t="shared" si="3"/>
        <v>104.53764180130629</v>
      </c>
      <c r="J21" s="1" t="s">
        <v>126</v>
      </c>
    </row>
    <row r="22" spans="1:10" s="2" customFormat="1" ht="22.5" customHeight="1" thickBot="1" x14ac:dyDescent="0.35">
      <c r="A22" s="34" t="s">
        <v>132</v>
      </c>
      <c r="B22" s="35"/>
      <c r="C22" s="35"/>
      <c r="D22" s="18" t="e">
        <f t="shared" si="2"/>
        <v>#DIV/0!</v>
      </c>
      <c r="E22" s="35"/>
      <c r="F22" s="19" t="e">
        <f t="shared" si="3"/>
        <v>#DIV/0!</v>
      </c>
    </row>
    <row r="23" spans="1:10" s="2" customFormat="1" ht="36.75" customHeight="1" x14ac:dyDescent="0.3">
      <c r="A23" s="36" t="s">
        <v>146</v>
      </c>
      <c r="B23" s="31">
        <v>2.7869999999999999</v>
      </c>
      <c r="C23" s="31">
        <v>2.9089999999999998</v>
      </c>
      <c r="D23" s="18">
        <f t="shared" si="2"/>
        <v>104.37746681019016</v>
      </c>
      <c r="E23" s="31">
        <v>3.0409999999999999</v>
      </c>
      <c r="F23" s="19">
        <f t="shared" si="3"/>
        <v>104.53764180130629</v>
      </c>
    </row>
    <row r="24" spans="1:10" ht="36.75" customHeight="1" thickBot="1" x14ac:dyDescent="0.35">
      <c r="A24" s="37" t="s">
        <v>32</v>
      </c>
      <c r="B24" s="35"/>
      <c r="C24" s="35"/>
      <c r="D24" s="38"/>
      <c r="E24" s="35"/>
      <c r="F24" s="39"/>
    </row>
    <row r="25" spans="1:10" ht="21.75" customHeight="1" thickBot="1" x14ac:dyDescent="0.35">
      <c r="A25" s="30" t="s">
        <v>117</v>
      </c>
      <c r="B25" s="35"/>
      <c r="C25" s="35"/>
      <c r="D25" s="18" t="e">
        <f t="shared" ref="D25:D35" si="4">C25/B25*100</f>
        <v>#DIV/0!</v>
      </c>
      <c r="E25" s="35"/>
      <c r="F25" s="19" t="e">
        <f t="shared" ref="F25:F35" si="5">E25/C25*100</f>
        <v>#DIV/0!</v>
      </c>
    </row>
    <row r="26" spans="1:10" ht="22.5" customHeight="1" thickBot="1" x14ac:dyDescent="0.35">
      <c r="A26" s="30" t="s">
        <v>118</v>
      </c>
      <c r="B26" s="35"/>
      <c r="C26" s="35"/>
      <c r="D26" s="18" t="e">
        <f t="shared" si="4"/>
        <v>#DIV/0!</v>
      </c>
      <c r="E26" s="35"/>
      <c r="F26" s="19" t="e">
        <f t="shared" si="5"/>
        <v>#DIV/0!</v>
      </c>
    </row>
    <row r="27" spans="1:10" ht="21" customHeight="1" thickBot="1" x14ac:dyDescent="0.35">
      <c r="A27" s="30" t="s">
        <v>119</v>
      </c>
      <c r="B27" s="35"/>
      <c r="C27" s="35"/>
      <c r="D27" s="18" t="e">
        <f t="shared" si="4"/>
        <v>#DIV/0!</v>
      </c>
      <c r="E27" s="35"/>
      <c r="F27" s="19" t="e">
        <f t="shared" si="5"/>
        <v>#DIV/0!</v>
      </c>
    </row>
    <row r="28" spans="1:10" ht="24" customHeight="1" thickBot="1" x14ac:dyDescent="0.35">
      <c r="A28" s="30" t="s">
        <v>120</v>
      </c>
      <c r="B28" s="35"/>
      <c r="C28" s="35"/>
      <c r="D28" s="18" t="e">
        <f t="shared" si="4"/>
        <v>#DIV/0!</v>
      </c>
      <c r="E28" s="35"/>
      <c r="F28" s="19" t="e">
        <f t="shared" si="5"/>
        <v>#DIV/0!</v>
      </c>
    </row>
    <row r="29" spans="1:10" ht="24" customHeight="1" thickBot="1" x14ac:dyDescent="0.35">
      <c r="A29" s="30" t="s">
        <v>121</v>
      </c>
      <c r="B29" s="35"/>
      <c r="C29" s="35"/>
      <c r="D29" s="18" t="e">
        <f t="shared" si="4"/>
        <v>#DIV/0!</v>
      </c>
      <c r="E29" s="35"/>
      <c r="F29" s="19" t="e">
        <f t="shared" si="5"/>
        <v>#DIV/0!</v>
      </c>
    </row>
    <row r="30" spans="1:10" ht="24" customHeight="1" thickBot="1" x14ac:dyDescent="0.35">
      <c r="A30" s="30" t="s">
        <v>122</v>
      </c>
      <c r="B30" s="35"/>
      <c r="C30" s="35"/>
      <c r="D30" s="18" t="e">
        <f t="shared" si="4"/>
        <v>#DIV/0!</v>
      </c>
      <c r="E30" s="35"/>
      <c r="F30" s="19" t="e">
        <f t="shared" si="5"/>
        <v>#DIV/0!</v>
      </c>
    </row>
    <row r="31" spans="1:10" ht="24" customHeight="1" thickBot="1" x14ac:dyDescent="0.35">
      <c r="A31" s="30" t="s">
        <v>123</v>
      </c>
      <c r="B31" s="31">
        <v>0.47</v>
      </c>
      <c r="C31" s="31">
        <v>0.47</v>
      </c>
      <c r="D31" s="18">
        <f t="shared" si="4"/>
        <v>100</v>
      </c>
      <c r="E31" s="31">
        <v>0.47</v>
      </c>
      <c r="F31" s="19">
        <f t="shared" si="5"/>
        <v>100</v>
      </c>
    </row>
    <row r="32" spans="1:10" ht="37.5" customHeight="1" thickBot="1" x14ac:dyDescent="0.35">
      <c r="A32" s="30" t="s">
        <v>141</v>
      </c>
      <c r="B32" s="32">
        <v>1285</v>
      </c>
      <c r="C32" s="32">
        <v>1353</v>
      </c>
      <c r="D32" s="22">
        <f t="shared" si="4"/>
        <v>105.29182879377433</v>
      </c>
      <c r="E32" s="32">
        <v>1501</v>
      </c>
      <c r="F32" s="23">
        <f t="shared" si="5"/>
        <v>110.93865484109386</v>
      </c>
    </row>
    <row r="33" spans="1:10" s="3" customFormat="1" ht="40.5" customHeight="1" thickBot="1" x14ac:dyDescent="0.35">
      <c r="A33" s="40" t="s">
        <v>69</v>
      </c>
      <c r="B33" s="32">
        <v>348</v>
      </c>
      <c r="C33" s="32">
        <v>433</v>
      </c>
      <c r="D33" s="22">
        <f t="shared" si="4"/>
        <v>124.42528735632183</v>
      </c>
      <c r="E33" s="32">
        <v>492</v>
      </c>
      <c r="F33" s="23">
        <f t="shared" si="5"/>
        <v>113.62586605080831</v>
      </c>
    </row>
    <row r="34" spans="1:10" s="3" customFormat="1" ht="41.25" customHeight="1" thickBot="1" x14ac:dyDescent="0.35">
      <c r="A34" s="40" t="s">
        <v>70</v>
      </c>
      <c r="B34" s="32">
        <v>856</v>
      </c>
      <c r="C34" s="32">
        <v>826</v>
      </c>
      <c r="D34" s="22">
        <f t="shared" si="4"/>
        <v>96.495327102803742</v>
      </c>
      <c r="E34" s="32">
        <v>897</v>
      </c>
      <c r="F34" s="23">
        <f t="shared" si="5"/>
        <v>108.5956416464891</v>
      </c>
    </row>
    <row r="35" spans="1:10" ht="27.75" customHeight="1" x14ac:dyDescent="0.3">
      <c r="A35" s="41" t="s">
        <v>71</v>
      </c>
      <c r="B35" s="32">
        <v>81</v>
      </c>
      <c r="C35" s="32">
        <v>94</v>
      </c>
      <c r="D35" s="22">
        <f t="shared" si="4"/>
        <v>116.04938271604939</v>
      </c>
      <c r="E35" s="32">
        <v>112</v>
      </c>
      <c r="F35" s="23">
        <f t="shared" si="5"/>
        <v>119.14893617021276</v>
      </c>
    </row>
    <row r="36" spans="1:10" ht="36.75" customHeight="1" thickBot="1" x14ac:dyDescent="0.35">
      <c r="A36" s="37" t="s">
        <v>2</v>
      </c>
      <c r="B36" s="35"/>
      <c r="C36" s="35"/>
      <c r="D36" s="38"/>
      <c r="E36" s="31"/>
      <c r="F36" s="39"/>
    </row>
    <row r="37" spans="1:10" ht="22.5" customHeight="1" thickBot="1" x14ac:dyDescent="0.35">
      <c r="A37" s="30" t="s">
        <v>72</v>
      </c>
      <c r="B37" s="32">
        <v>58.6</v>
      </c>
      <c r="C37" s="32">
        <v>128</v>
      </c>
      <c r="D37" s="22">
        <f>C37/B37*100</f>
        <v>218.43003412969284</v>
      </c>
      <c r="E37" s="32">
        <v>128</v>
      </c>
      <c r="F37" s="23">
        <f t="shared" ref="F37:F70" si="6">E37/C37*100</f>
        <v>100</v>
      </c>
    </row>
    <row r="38" spans="1:10" ht="20.25" customHeight="1" thickBot="1" x14ac:dyDescent="0.35">
      <c r="A38" s="30" t="s">
        <v>3</v>
      </c>
      <c r="B38" s="32">
        <v>0</v>
      </c>
      <c r="C38" s="32">
        <v>0</v>
      </c>
      <c r="D38" s="22" t="e">
        <f t="shared" ref="D38:D102" si="7">C38/B38*100</f>
        <v>#DIV/0!</v>
      </c>
      <c r="E38" s="32">
        <v>0</v>
      </c>
      <c r="F38" s="23" t="e">
        <f t="shared" si="6"/>
        <v>#DIV/0!</v>
      </c>
    </row>
    <row r="39" spans="1:10" ht="22.5" customHeight="1" thickBot="1" x14ac:dyDescent="0.35">
      <c r="A39" s="30" t="s">
        <v>4</v>
      </c>
      <c r="B39" s="32">
        <v>17.8</v>
      </c>
      <c r="C39" s="32">
        <v>15.3</v>
      </c>
      <c r="D39" s="22">
        <f t="shared" si="7"/>
        <v>85.955056179775283</v>
      </c>
      <c r="E39" s="32">
        <v>18</v>
      </c>
      <c r="F39" s="23">
        <f t="shared" si="6"/>
        <v>117.64705882352942</v>
      </c>
      <c r="J39" s="1" t="s">
        <v>126</v>
      </c>
    </row>
    <row r="40" spans="1:10" ht="21" customHeight="1" thickBot="1" x14ac:dyDescent="0.35">
      <c r="A40" s="30" t="s">
        <v>5</v>
      </c>
      <c r="B40" s="32">
        <v>0</v>
      </c>
      <c r="C40" s="32">
        <v>0</v>
      </c>
      <c r="D40" s="22" t="e">
        <f t="shared" si="7"/>
        <v>#DIV/0!</v>
      </c>
      <c r="E40" s="32">
        <v>0</v>
      </c>
      <c r="F40" s="23" t="e">
        <f t="shared" si="6"/>
        <v>#DIV/0!</v>
      </c>
    </row>
    <row r="41" spans="1:10" ht="22.5" customHeight="1" thickBot="1" x14ac:dyDescent="0.35">
      <c r="A41" s="30" t="s">
        <v>6</v>
      </c>
      <c r="B41" s="32">
        <v>9</v>
      </c>
      <c r="C41" s="32">
        <v>12.7</v>
      </c>
      <c r="D41" s="22">
        <f t="shared" si="7"/>
        <v>141.11111111111109</v>
      </c>
      <c r="E41" s="32">
        <v>9.3000000000000007</v>
      </c>
      <c r="F41" s="23">
        <f t="shared" si="6"/>
        <v>73.228346456692933</v>
      </c>
    </row>
    <row r="42" spans="1:10" ht="23.25" customHeight="1" thickBot="1" x14ac:dyDescent="0.35">
      <c r="A42" s="30" t="s">
        <v>27</v>
      </c>
      <c r="B42" s="32">
        <v>8.4</v>
      </c>
      <c r="C42" s="32">
        <v>8.6999999999999993</v>
      </c>
      <c r="D42" s="42">
        <f>C42/B42*100</f>
        <v>103.57142857142856</v>
      </c>
      <c r="E42" s="32">
        <v>8.9</v>
      </c>
      <c r="F42" s="23">
        <f t="shared" si="6"/>
        <v>102.29885057471266</v>
      </c>
    </row>
    <row r="43" spans="1:10" ht="21.75" customHeight="1" thickBot="1" x14ac:dyDescent="0.35">
      <c r="A43" s="30" t="s">
        <v>33</v>
      </c>
      <c r="B43" s="32">
        <v>1.6</v>
      </c>
      <c r="C43" s="32">
        <v>1.63</v>
      </c>
      <c r="D43" s="22">
        <f t="shared" si="7"/>
        <v>101.87499999999999</v>
      </c>
      <c r="E43" s="32">
        <v>1.7</v>
      </c>
      <c r="F43" s="23">
        <f t="shared" si="6"/>
        <v>104.29447852760735</v>
      </c>
    </row>
    <row r="44" spans="1:10" s="3" customFormat="1" ht="37.5" customHeight="1" thickBot="1" x14ac:dyDescent="0.35">
      <c r="A44" s="40" t="s">
        <v>69</v>
      </c>
      <c r="B44" s="32">
        <v>0.1</v>
      </c>
      <c r="C44" s="32"/>
      <c r="D44" s="22">
        <f t="shared" si="7"/>
        <v>0</v>
      </c>
      <c r="E44" s="32"/>
      <c r="F44" s="23" t="e">
        <f t="shared" si="6"/>
        <v>#DIV/0!</v>
      </c>
    </row>
    <row r="45" spans="1:10" s="3" customFormat="1" ht="53.25" customHeight="1" thickBot="1" x14ac:dyDescent="0.35">
      <c r="A45" s="40" t="s">
        <v>70</v>
      </c>
      <c r="B45" s="32"/>
      <c r="C45" s="32"/>
      <c r="D45" s="22" t="e">
        <f t="shared" si="7"/>
        <v>#DIV/0!</v>
      </c>
      <c r="E45" s="32"/>
      <c r="F45" s="23" t="e">
        <f t="shared" si="6"/>
        <v>#DIV/0!</v>
      </c>
    </row>
    <row r="46" spans="1:10" ht="29.25" customHeight="1" thickBot="1" x14ac:dyDescent="0.35">
      <c r="A46" s="41" t="s">
        <v>73</v>
      </c>
      <c r="B46" s="32">
        <v>1.5</v>
      </c>
      <c r="C46" s="32">
        <v>1.63</v>
      </c>
      <c r="D46" s="22">
        <f t="shared" si="7"/>
        <v>108.66666666666667</v>
      </c>
      <c r="E46" s="32">
        <v>1.7</v>
      </c>
      <c r="F46" s="23">
        <f t="shared" si="6"/>
        <v>104.29447852760735</v>
      </c>
    </row>
    <row r="47" spans="1:10" ht="23.25" customHeight="1" thickBot="1" x14ac:dyDescent="0.35">
      <c r="A47" s="30" t="s">
        <v>34</v>
      </c>
      <c r="B47" s="32">
        <v>0.8</v>
      </c>
      <c r="C47" s="32">
        <v>0.8</v>
      </c>
      <c r="D47" s="22">
        <f t="shared" si="7"/>
        <v>100</v>
      </c>
      <c r="E47" s="32">
        <v>0.9</v>
      </c>
      <c r="F47" s="23">
        <f t="shared" si="6"/>
        <v>112.5</v>
      </c>
    </row>
    <row r="48" spans="1:10" s="3" customFormat="1" ht="24" customHeight="1" thickBot="1" x14ac:dyDescent="0.35">
      <c r="A48" s="40" t="s">
        <v>69</v>
      </c>
      <c r="B48" s="32">
        <v>0.1</v>
      </c>
      <c r="C48" s="32">
        <v>0</v>
      </c>
      <c r="D48" s="22">
        <f t="shared" si="7"/>
        <v>0</v>
      </c>
      <c r="E48" s="32">
        <v>0</v>
      </c>
      <c r="F48" s="23" t="e">
        <f t="shared" si="6"/>
        <v>#DIV/0!</v>
      </c>
    </row>
    <row r="49" spans="1:12" s="3" customFormat="1" ht="37.5" customHeight="1" thickBot="1" x14ac:dyDescent="0.35">
      <c r="A49" s="40" t="s">
        <v>70</v>
      </c>
      <c r="B49" s="32"/>
      <c r="C49" s="32"/>
      <c r="D49" s="22" t="e">
        <f t="shared" si="7"/>
        <v>#DIV/0!</v>
      </c>
      <c r="E49" s="32"/>
      <c r="F49" s="23" t="e">
        <f t="shared" si="6"/>
        <v>#DIV/0!</v>
      </c>
    </row>
    <row r="50" spans="1:12" ht="24" customHeight="1" thickBot="1" x14ac:dyDescent="0.35">
      <c r="A50" s="41" t="s">
        <v>73</v>
      </c>
      <c r="B50" s="32">
        <v>0.7</v>
      </c>
      <c r="C50" s="32">
        <v>0.8</v>
      </c>
      <c r="D50" s="22">
        <f t="shared" si="7"/>
        <v>114.28571428571431</v>
      </c>
      <c r="E50" s="32">
        <v>0.9</v>
      </c>
      <c r="F50" s="23">
        <f t="shared" si="6"/>
        <v>112.5</v>
      </c>
    </row>
    <row r="51" spans="1:12" s="3" customFormat="1" ht="24" customHeight="1" thickBot="1" x14ac:dyDescent="0.35">
      <c r="A51" s="24" t="s">
        <v>50</v>
      </c>
      <c r="B51" s="32">
        <v>0.64</v>
      </c>
      <c r="C51" s="32">
        <v>1.52</v>
      </c>
      <c r="D51" s="22">
        <f t="shared" si="7"/>
        <v>237.5</v>
      </c>
      <c r="E51" s="32">
        <v>1.62</v>
      </c>
      <c r="F51" s="23">
        <f t="shared" si="6"/>
        <v>106.57894736842107</v>
      </c>
    </row>
    <row r="52" spans="1:12" s="3" customFormat="1" ht="25.5" customHeight="1" thickBot="1" x14ac:dyDescent="0.35">
      <c r="A52" s="40" t="s">
        <v>69</v>
      </c>
      <c r="B52" s="32">
        <v>0.6</v>
      </c>
      <c r="C52" s="32">
        <v>1.5</v>
      </c>
      <c r="D52" s="22">
        <f t="shared" si="7"/>
        <v>250</v>
      </c>
      <c r="E52" s="32">
        <v>1.6</v>
      </c>
      <c r="F52" s="23">
        <f t="shared" si="6"/>
        <v>106.66666666666667</v>
      </c>
    </row>
    <row r="53" spans="1:12" s="3" customFormat="1" ht="45" customHeight="1" thickBot="1" x14ac:dyDescent="0.35">
      <c r="A53" s="40" t="s">
        <v>70</v>
      </c>
      <c r="B53" s="32"/>
      <c r="C53" s="32"/>
      <c r="D53" s="22" t="e">
        <f t="shared" si="7"/>
        <v>#DIV/0!</v>
      </c>
      <c r="E53" s="32"/>
      <c r="F53" s="23" t="e">
        <f t="shared" si="6"/>
        <v>#DIV/0!</v>
      </c>
    </row>
    <row r="54" spans="1:12" s="3" customFormat="1" ht="27.75" customHeight="1" thickBot="1" x14ac:dyDescent="0.35">
      <c r="A54" s="40" t="s">
        <v>73</v>
      </c>
      <c r="B54" s="32">
        <v>0.04</v>
      </c>
      <c r="C54" s="32">
        <v>0.02</v>
      </c>
      <c r="D54" s="22">
        <f>C54/B54*100</f>
        <v>50</v>
      </c>
      <c r="E54" s="32">
        <v>0.02</v>
      </c>
      <c r="F54" s="23">
        <f>E54/C54*100</f>
        <v>100</v>
      </c>
    </row>
    <row r="55" spans="1:12" s="3" customFormat="1" ht="39" customHeight="1" thickBot="1" x14ac:dyDescent="0.35">
      <c r="A55" s="43" t="s">
        <v>128</v>
      </c>
      <c r="B55" s="32">
        <v>0.01</v>
      </c>
      <c r="C55" s="32">
        <v>0.01</v>
      </c>
      <c r="D55" s="22">
        <f t="shared" si="7"/>
        <v>100</v>
      </c>
      <c r="E55" s="32">
        <v>0.01</v>
      </c>
      <c r="F55" s="23">
        <f t="shared" si="6"/>
        <v>100</v>
      </c>
      <c r="L55" s="3" t="s">
        <v>126</v>
      </c>
    </row>
    <row r="56" spans="1:12" ht="21.75" customHeight="1" thickBot="1" x14ac:dyDescent="0.35">
      <c r="A56" s="30" t="s">
        <v>35</v>
      </c>
      <c r="B56" s="32">
        <v>0.312</v>
      </c>
      <c r="C56" s="32">
        <v>0.32100000000000001</v>
      </c>
      <c r="D56" s="22">
        <f t="shared" si="7"/>
        <v>102.8846153846154</v>
      </c>
      <c r="E56" s="32">
        <v>0.31900000000000001</v>
      </c>
      <c r="F56" s="23">
        <f t="shared" si="6"/>
        <v>99.376947040498436</v>
      </c>
    </row>
    <row r="57" spans="1:12" s="3" customFormat="1" ht="21" customHeight="1" thickBot="1" x14ac:dyDescent="0.35">
      <c r="A57" s="40" t="s">
        <v>69</v>
      </c>
      <c r="B57" s="32"/>
      <c r="C57" s="32"/>
      <c r="D57" s="22" t="e">
        <f t="shared" si="7"/>
        <v>#DIV/0!</v>
      </c>
      <c r="E57" s="32"/>
      <c r="F57" s="23" t="e">
        <f t="shared" si="6"/>
        <v>#DIV/0!</v>
      </c>
      <c r="J57" s="3" t="s">
        <v>126</v>
      </c>
    </row>
    <row r="58" spans="1:12" s="3" customFormat="1" ht="61.5" customHeight="1" thickBot="1" x14ac:dyDescent="0.35">
      <c r="A58" s="40" t="s">
        <v>70</v>
      </c>
      <c r="B58" s="32">
        <v>0.01</v>
      </c>
      <c r="C58" s="32">
        <v>0.01</v>
      </c>
      <c r="D58" s="22">
        <f t="shared" si="7"/>
        <v>100</v>
      </c>
      <c r="E58" s="32">
        <v>0.01</v>
      </c>
      <c r="F58" s="23">
        <f t="shared" si="6"/>
        <v>100</v>
      </c>
    </row>
    <row r="59" spans="1:12" ht="32.25" customHeight="1" thickBot="1" x14ac:dyDescent="0.35">
      <c r="A59" s="41" t="s">
        <v>73</v>
      </c>
      <c r="B59" s="32">
        <v>0.30199999999999999</v>
      </c>
      <c r="C59" s="32">
        <v>0.311</v>
      </c>
      <c r="D59" s="22">
        <f t="shared" si="7"/>
        <v>102.98013245033113</v>
      </c>
      <c r="E59" s="32">
        <v>0.309</v>
      </c>
      <c r="F59" s="23">
        <f t="shared" si="6"/>
        <v>99.356913183279744</v>
      </c>
    </row>
    <row r="60" spans="1:12" ht="28.5" customHeight="1" thickBot="1" x14ac:dyDescent="0.35">
      <c r="A60" s="30" t="s">
        <v>36</v>
      </c>
      <c r="B60" s="32">
        <v>0.14199999999999999</v>
      </c>
      <c r="C60" s="32">
        <v>0.42</v>
      </c>
      <c r="D60" s="22">
        <f t="shared" si="7"/>
        <v>295.77464788732397</v>
      </c>
      <c r="E60" s="32">
        <v>0.41199999999999998</v>
      </c>
      <c r="F60" s="23">
        <f t="shared" si="6"/>
        <v>98.095238095238088</v>
      </c>
    </row>
    <row r="61" spans="1:12" s="3" customFormat="1" ht="42.75" customHeight="1" thickBot="1" x14ac:dyDescent="0.35">
      <c r="A61" s="40" t="s">
        <v>69</v>
      </c>
      <c r="B61" s="32">
        <v>0</v>
      </c>
      <c r="C61" s="32">
        <v>8.0000000000000002E-3</v>
      </c>
      <c r="D61" s="22" t="e">
        <f t="shared" si="7"/>
        <v>#DIV/0!</v>
      </c>
      <c r="E61" s="32">
        <v>0</v>
      </c>
      <c r="F61" s="23">
        <f t="shared" si="6"/>
        <v>0</v>
      </c>
    </row>
    <row r="62" spans="1:12" s="3" customFormat="1" ht="55.5" customHeight="1" thickBot="1" x14ac:dyDescent="0.35">
      <c r="A62" s="40" t="s">
        <v>70</v>
      </c>
      <c r="B62" s="32"/>
      <c r="C62" s="32"/>
      <c r="D62" s="22" t="e">
        <f t="shared" si="7"/>
        <v>#DIV/0!</v>
      </c>
      <c r="E62" s="32"/>
      <c r="F62" s="23" t="e">
        <f t="shared" si="6"/>
        <v>#DIV/0!</v>
      </c>
    </row>
    <row r="63" spans="1:12" ht="24" customHeight="1" thickBot="1" x14ac:dyDescent="0.35">
      <c r="A63" s="41" t="s">
        <v>73</v>
      </c>
      <c r="B63" s="32">
        <v>0.14199999999999999</v>
      </c>
      <c r="C63" s="32">
        <v>0.41199999999999998</v>
      </c>
      <c r="D63" s="22">
        <f t="shared" si="7"/>
        <v>290.14084507042253</v>
      </c>
      <c r="E63" s="32">
        <v>0.41199999999999998</v>
      </c>
      <c r="F63" s="23">
        <f t="shared" si="6"/>
        <v>100</v>
      </c>
    </row>
    <row r="64" spans="1:12" ht="27" customHeight="1" thickBot="1" x14ac:dyDescent="0.35">
      <c r="A64" s="30" t="s">
        <v>142</v>
      </c>
      <c r="B64" s="44">
        <v>0.92</v>
      </c>
      <c r="C64" s="44">
        <v>1.23</v>
      </c>
      <c r="D64" s="22">
        <f t="shared" si="7"/>
        <v>133.69565217391303</v>
      </c>
      <c r="E64" s="44">
        <v>1.23</v>
      </c>
      <c r="F64" s="23">
        <f t="shared" si="6"/>
        <v>100</v>
      </c>
    </row>
    <row r="65" spans="1:12" s="3" customFormat="1" ht="25.5" customHeight="1" thickBot="1" x14ac:dyDescent="0.35">
      <c r="A65" s="40" t="s">
        <v>69</v>
      </c>
      <c r="B65" s="45">
        <v>0</v>
      </c>
      <c r="C65" s="45">
        <v>0</v>
      </c>
      <c r="D65" s="22" t="e">
        <f t="shared" si="7"/>
        <v>#DIV/0!</v>
      </c>
      <c r="E65" s="32">
        <v>0</v>
      </c>
      <c r="F65" s="23" t="e">
        <f t="shared" si="6"/>
        <v>#DIV/0!</v>
      </c>
    </row>
    <row r="66" spans="1:12" s="3" customFormat="1" ht="60" customHeight="1" thickBot="1" x14ac:dyDescent="0.35">
      <c r="A66" s="40" t="s">
        <v>70</v>
      </c>
      <c r="B66" s="32">
        <v>0.02</v>
      </c>
      <c r="C66" s="32">
        <v>0.03</v>
      </c>
      <c r="D66" s="22">
        <f t="shared" si="7"/>
        <v>150</v>
      </c>
      <c r="E66" s="32">
        <v>0.03</v>
      </c>
      <c r="F66" s="23">
        <f t="shared" si="6"/>
        <v>100</v>
      </c>
    </row>
    <row r="67" spans="1:12" ht="24.75" customHeight="1" thickBot="1" x14ac:dyDescent="0.35">
      <c r="A67" s="41" t="s">
        <v>73</v>
      </c>
      <c r="B67" s="32">
        <v>0.9</v>
      </c>
      <c r="C67" s="32">
        <v>1.2</v>
      </c>
      <c r="D67" s="22">
        <f t="shared" si="7"/>
        <v>133.33333333333331</v>
      </c>
      <c r="E67" s="32">
        <v>1.2</v>
      </c>
      <c r="F67" s="23">
        <f t="shared" si="6"/>
        <v>100</v>
      </c>
    </row>
    <row r="68" spans="1:12" s="3" customFormat="1" ht="39" customHeight="1" thickBot="1" x14ac:dyDescent="0.35">
      <c r="A68" s="24" t="s">
        <v>143</v>
      </c>
      <c r="B68" s="32">
        <v>8</v>
      </c>
      <c r="C68" s="32">
        <v>10</v>
      </c>
      <c r="D68" s="22">
        <f t="shared" si="7"/>
        <v>125</v>
      </c>
      <c r="E68" s="32">
        <v>10.5</v>
      </c>
      <c r="F68" s="23">
        <f t="shared" si="6"/>
        <v>105</v>
      </c>
    </row>
    <row r="69" spans="1:12" s="3" customFormat="1" ht="22.5" customHeight="1" thickBot="1" x14ac:dyDescent="0.35">
      <c r="A69" s="40" t="s">
        <v>69</v>
      </c>
      <c r="B69" s="32">
        <v>0</v>
      </c>
      <c r="C69" s="32">
        <v>0</v>
      </c>
      <c r="D69" s="22" t="e">
        <f t="shared" si="7"/>
        <v>#DIV/0!</v>
      </c>
      <c r="E69" s="32">
        <v>0</v>
      </c>
      <c r="F69" s="23" t="e">
        <f t="shared" si="6"/>
        <v>#DIV/0!</v>
      </c>
      <c r="L69" s="3" t="s">
        <v>126</v>
      </c>
    </row>
    <row r="70" spans="1:12" s="3" customFormat="1" ht="56.25" customHeight="1" thickBot="1" x14ac:dyDescent="0.35">
      <c r="A70" s="40" t="s">
        <v>70</v>
      </c>
      <c r="B70" s="32">
        <v>8</v>
      </c>
      <c r="C70" s="32">
        <v>10</v>
      </c>
      <c r="D70" s="22">
        <f t="shared" si="7"/>
        <v>125</v>
      </c>
      <c r="E70" s="32">
        <v>10.5</v>
      </c>
      <c r="F70" s="23">
        <f t="shared" si="6"/>
        <v>105</v>
      </c>
    </row>
    <row r="71" spans="1:12" s="3" customFormat="1" ht="24" customHeight="1" thickBot="1" x14ac:dyDescent="0.35">
      <c r="A71" s="40" t="s">
        <v>73</v>
      </c>
      <c r="B71" s="32">
        <v>0</v>
      </c>
      <c r="C71" s="32">
        <v>0</v>
      </c>
      <c r="D71" s="22" t="e">
        <f t="shared" si="7"/>
        <v>#DIV/0!</v>
      </c>
      <c r="E71" s="32">
        <v>0</v>
      </c>
      <c r="F71" s="23" t="e">
        <f>E71/C71*100</f>
        <v>#DIV/0!</v>
      </c>
    </row>
    <row r="72" spans="1:12" s="3" customFormat="1" ht="39" customHeight="1" thickBot="1" x14ac:dyDescent="0.35">
      <c r="A72" s="46" t="s">
        <v>67</v>
      </c>
      <c r="B72" s="47"/>
      <c r="C72" s="47"/>
      <c r="D72" s="18"/>
      <c r="E72" s="47"/>
      <c r="F72" s="48"/>
    </row>
    <row r="73" spans="1:12" s="3" customFormat="1" ht="24.75" customHeight="1" thickBot="1" x14ac:dyDescent="0.35">
      <c r="A73" s="49" t="s">
        <v>68</v>
      </c>
      <c r="B73" s="47">
        <v>80</v>
      </c>
      <c r="C73" s="47">
        <v>131</v>
      </c>
      <c r="D73" s="18">
        <f t="shared" si="7"/>
        <v>163.75</v>
      </c>
      <c r="E73" s="47">
        <v>136</v>
      </c>
      <c r="F73" s="19">
        <f t="shared" ref="F73:F95" si="8">E73/C73*100</f>
        <v>103.81679389312977</v>
      </c>
    </row>
    <row r="74" spans="1:12" s="3" customFormat="1" ht="41.25" customHeight="1" thickBot="1" x14ac:dyDescent="0.35">
      <c r="A74" s="49" t="s">
        <v>69</v>
      </c>
      <c r="B74" s="47">
        <v>0</v>
      </c>
      <c r="C74" s="47">
        <v>0</v>
      </c>
      <c r="D74" s="18" t="e">
        <f t="shared" si="7"/>
        <v>#DIV/0!</v>
      </c>
      <c r="E74" s="47">
        <v>0</v>
      </c>
      <c r="F74" s="19" t="e">
        <f t="shared" si="8"/>
        <v>#DIV/0!</v>
      </c>
    </row>
    <row r="75" spans="1:12" s="3" customFormat="1" ht="57" customHeight="1" thickBot="1" x14ac:dyDescent="0.35">
      <c r="A75" s="49" t="s">
        <v>70</v>
      </c>
      <c r="B75" s="47">
        <v>4</v>
      </c>
      <c r="C75" s="47">
        <v>45</v>
      </c>
      <c r="D75" s="18">
        <f t="shared" si="7"/>
        <v>1125</v>
      </c>
      <c r="E75" s="47">
        <v>50</v>
      </c>
      <c r="F75" s="19">
        <f t="shared" si="8"/>
        <v>111.11111111111111</v>
      </c>
    </row>
    <row r="76" spans="1:12" s="3" customFormat="1" ht="24" customHeight="1" thickBot="1" x14ac:dyDescent="0.35">
      <c r="A76" s="49" t="s">
        <v>73</v>
      </c>
      <c r="B76" s="47">
        <v>76</v>
      </c>
      <c r="C76" s="47">
        <v>86</v>
      </c>
      <c r="D76" s="18">
        <f t="shared" si="7"/>
        <v>113.1578947368421</v>
      </c>
      <c r="E76" s="47">
        <v>86</v>
      </c>
      <c r="F76" s="19">
        <f t="shared" si="8"/>
        <v>100</v>
      </c>
    </row>
    <row r="77" spans="1:12" s="3" customFormat="1" ht="37.5" customHeight="1" thickBot="1" x14ac:dyDescent="0.35">
      <c r="A77" s="49" t="s">
        <v>74</v>
      </c>
      <c r="B77" s="47">
        <v>17</v>
      </c>
      <c r="C77" s="47">
        <v>60</v>
      </c>
      <c r="D77" s="18">
        <f>C77/B77*100</f>
        <v>352.94117647058823</v>
      </c>
      <c r="E77" s="47">
        <v>60</v>
      </c>
      <c r="F77" s="19">
        <f t="shared" si="8"/>
        <v>100</v>
      </c>
    </row>
    <row r="78" spans="1:12" s="3" customFormat="1" ht="21.75" customHeight="1" thickBot="1" x14ac:dyDescent="0.35">
      <c r="A78" s="49" t="s">
        <v>69</v>
      </c>
      <c r="B78" s="47"/>
      <c r="C78" s="47"/>
      <c r="D78" s="18" t="e">
        <f t="shared" si="7"/>
        <v>#DIV/0!</v>
      </c>
      <c r="E78" s="47"/>
      <c r="F78" s="19" t="e">
        <f t="shared" si="8"/>
        <v>#DIV/0!</v>
      </c>
    </row>
    <row r="79" spans="1:12" s="3" customFormat="1" ht="57" customHeight="1" thickBot="1" x14ac:dyDescent="0.35">
      <c r="A79" s="49" t="s">
        <v>70</v>
      </c>
      <c r="B79" s="47">
        <v>0</v>
      </c>
      <c r="C79" s="47">
        <v>10</v>
      </c>
      <c r="D79" s="18" t="e">
        <f t="shared" si="7"/>
        <v>#DIV/0!</v>
      </c>
      <c r="E79" s="47">
        <v>10</v>
      </c>
      <c r="F79" s="19">
        <f t="shared" si="8"/>
        <v>100</v>
      </c>
    </row>
    <row r="80" spans="1:12" s="3" customFormat="1" ht="23.25" customHeight="1" thickBot="1" x14ac:dyDescent="0.35">
      <c r="A80" s="49" t="s">
        <v>73</v>
      </c>
      <c r="B80" s="47">
        <v>17</v>
      </c>
      <c r="C80" s="47">
        <v>50</v>
      </c>
      <c r="D80" s="18">
        <f t="shared" si="7"/>
        <v>294.11764705882354</v>
      </c>
      <c r="E80" s="47">
        <v>50</v>
      </c>
      <c r="F80" s="19">
        <f t="shared" si="8"/>
        <v>100</v>
      </c>
    </row>
    <row r="81" spans="1:11" s="3" customFormat="1" ht="22.5" customHeight="1" thickBot="1" x14ac:dyDescent="0.35">
      <c r="A81" s="24" t="s">
        <v>75</v>
      </c>
      <c r="B81" s="32">
        <v>0</v>
      </c>
      <c r="C81" s="32">
        <v>0</v>
      </c>
      <c r="D81" s="22" t="e">
        <f t="shared" si="7"/>
        <v>#DIV/0!</v>
      </c>
      <c r="E81" s="32">
        <v>0</v>
      </c>
      <c r="F81" s="23" t="e">
        <f t="shared" si="8"/>
        <v>#DIV/0!</v>
      </c>
    </row>
    <row r="82" spans="1:11" s="3" customFormat="1" ht="38.25" customHeight="1" thickBot="1" x14ac:dyDescent="0.35">
      <c r="A82" s="49" t="s">
        <v>69</v>
      </c>
      <c r="B82" s="32">
        <v>0</v>
      </c>
      <c r="C82" s="32">
        <v>0</v>
      </c>
      <c r="D82" s="22" t="e">
        <f t="shared" si="7"/>
        <v>#DIV/0!</v>
      </c>
      <c r="E82" s="32">
        <v>0</v>
      </c>
      <c r="F82" s="23" t="e">
        <f t="shared" si="8"/>
        <v>#DIV/0!</v>
      </c>
    </row>
    <row r="83" spans="1:11" s="3" customFormat="1" ht="38.25" customHeight="1" thickBot="1" x14ac:dyDescent="0.35">
      <c r="A83" s="49" t="s">
        <v>70</v>
      </c>
      <c r="B83" s="47"/>
      <c r="C83" s="47"/>
      <c r="D83" s="18" t="e">
        <f t="shared" si="7"/>
        <v>#DIV/0!</v>
      </c>
      <c r="E83" s="47"/>
      <c r="F83" s="19" t="e">
        <f t="shared" si="8"/>
        <v>#DIV/0!</v>
      </c>
    </row>
    <row r="84" spans="1:11" s="3" customFormat="1" ht="34.5" customHeight="1" thickBot="1" x14ac:dyDescent="0.35">
      <c r="A84" s="49" t="s">
        <v>73</v>
      </c>
      <c r="B84" s="47"/>
      <c r="C84" s="47"/>
      <c r="D84" s="18" t="e">
        <f t="shared" si="7"/>
        <v>#DIV/0!</v>
      </c>
      <c r="E84" s="47"/>
      <c r="F84" s="19" t="e">
        <f t="shared" si="8"/>
        <v>#DIV/0!</v>
      </c>
    </row>
    <row r="85" spans="1:11" s="3" customFormat="1" ht="29.25" customHeight="1" thickBot="1" x14ac:dyDescent="0.35">
      <c r="A85" s="24" t="s">
        <v>76</v>
      </c>
      <c r="B85" s="32">
        <v>1280</v>
      </c>
      <c r="C85" s="32">
        <v>1322</v>
      </c>
      <c r="D85" s="22">
        <f>C85/B85*100</f>
        <v>103.28124999999999</v>
      </c>
      <c r="E85" s="32">
        <v>1310</v>
      </c>
      <c r="F85" s="23">
        <f>E85/C85*100</f>
        <v>99.092284417549166</v>
      </c>
    </row>
    <row r="86" spans="1:11" s="3" customFormat="1" ht="36.75" customHeight="1" thickBot="1" x14ac:dyDescent="0.35">
      <c r="A86" s="50" t="s">
        <v>133</v>
      </c>
      <c r="B86" s="32">
        <v>27</v>
      </c>
      <c r="C86" s="32">
        <v>27</v>
      </c>
      <c r="D86" s="22">
        <f>C86/B86*100</f>
        <v>100</v>
      </c>
      <c r="E86" s="32">
        <v>27</v>
      </c>
      <c r="F86" s="23">
        <f t="shared" si="8"/>
        <v>100</v>
      </c>
      <c r="K86" s="3" t="s">
        <v>126</v>
      </c>
    </row>
    <row r="87" spans="1:11" s="3" customFormat="1" ht="30.75" customHeight="1" thickBot="1" x14ac:dyDescent="0.35">
      <c r="A87" s="24" t="s">
        <v>77</v>
      </c>
      <c r="B87" s="32">
        <v>27</v>
      </c>
      <c r="C87" s="32">
        <v>27</v>
      </c>
      <c r="D87" s="22">
        <f t="shared" si="7"/>
        <v>100</v>
      </c>
      <c r="E87" s="32">
        <v>27</v>
      </c>
      <c r="F87" s="23">
        <f t="shared" si="8"/>
        <v>100</v>
      </c>
    </row>
    <row r="88" spans="1:11" ht="37.5" customHeight="1" thickBot="1" x14ac:dyDescent="0.35">
      <c r="A88" s="51" t="s">
        <v>136</v>
      </c>
      <c r="B88" s="32">
        <v>81265.5</v>
      </c>
      <c r="C88" s="32">
        <v>88975</v>
      </c>
      <c r="D88" s="22">
        <f t="shared" si="7"/>
        <v>109.48680559400977</v>
      </c>
      <c r="E88" s="32">
        <v>94570</v>
      </c>
      <c r="F88" s="23">
        <f t="shared" si="8"/>
        <v>106.28828322562518</v>
      </c>
    </row>
    <row r="89" spans="1:11" ht="40.5" customHeight="1" thickBot="1" x14ac:dyDescent="0.35">
      <c r="A89" s="51" t="s">
        <v>137</v>
      </c>
      <c r="B89" s="32">
        <v>3517.2</v>
      </c>
      <c r="C89" s="32">
        <v>3613.9</v>
      </c>
      <c r="D89" s="22">
        <f t="shared" si="7"/>
        <v>102.74934607073808</v>
      </c>
      <c r="E89" s="32">
        <v>3826.9</v>
      </c>
      <c r="F89" s="23">
        <f t="shared" si="8"/>
        <v>105.89390962671905</v>
      </c>
    </row>
    <row r="90" spans="1:11" ht="38.25" customHeight="1" thickBot="1" x14ac:dyDescent="0.35">
      <c r="A90" s="51" t="s">
        <v>138</v>
      </c>
      <c r="B90" s="32">
        <v>21726.63</v>
      </c>
      <c r="C90" s="32">
        <v>23310.52</v>
      </c>
      <c r="D90" s="22">
        <f t="shared" si="7"/>
        <v>107.29008594522023</v>
      </c>
      <c r="E90" s="32">
        <v>25751.4</v>
      </c>
      <c r="F90" s="23">
        <f t="shared" si="8"/>
        <v>110.47115208069147</v>
      </c>
    </row>
    <row r="91" spans="1:11" ht="75" customHeight="1" thickBot="1" x14ac:dyDescent="0.35">
      <c r="A91" s="51" t="s">
        <v>46</v>
      </c>
      <c r="B91" s="32">
        <v>0</v>
      </c>
      <c r="C91" s="32">
        <v>0</v>
      </c>
      <c r="D91" s="22" t="e">
        <f t="shared" si="7"/>
        <v>#DIV/0!</v>
      </c>
      <c r="E91" s="32">
        <v>0</v>
      </c>
      <c r="F91" s="23" t="e">
        <f t="shared" si="8"/>
        <v>#DIV/0!</v>
      </c>
    </row>
    <row r="92" spans="1:11" ht="36" customHeight="1" thickBot="1" x14ac:dyDescent="0.35">
      <c r="A92" s="51" t="s">
        <v>47</v>
      </c>
      <c r="B92" s="32">
        <v>0</v>
      </c>
      <c r="C92" s="32">
        <v>0</v>
      </c>
      <c r="D92" s="22" t="e">
        <f t="shared" si="7"/>
        <v>#DIV/0!</v>
      </c>
      <c r="E92" s="32">
        <v>0</v>
      </c>
      <c r="F92" s="23" t="e">
        <f t="shared" si="8"/>
        <v>#DIV/0!</v>
      </c>
    </row>
    <row r="93" spans="1:11" ht="42" customHeight="1" thickBot="1" x14ac:dyDescent="0.35">
      <c r="A93" s="51" t="s">
        <v>48</v>
      </c>
      <c r="B93" s="32">
        <v>0</v>
      </c>
      <c r="C93" s="32">
        <v>0</v>
      </c>
      <c r="D93" s="22" t="e">
        <f t="shared" si="7"/>
        <v>#DIV/0!</v>
      </c>
      <c r="E93" s="32">
        <v>0</v>
      </c>
      <c r="F93" s="23" t="e">
        <f t="shared" si="8"/>
        <v>#DIV/0!</v>
      </c>
    </row>
    <row r="94" spans="1:11" ht="59.25" customHeight="1" thickBot="1" x14ac:dyDescent="0.35">
      <c r="A94" s="51" t="s">
        <v>81</v>
      </c>
      <c r="B94" s="32">
        <v>618</v>
      </c>
      <c r="C94" s="32">
        <v>856</v>
      </c>
      <c r="D94" s="22">
        <f t="shared" si="7"/>
        <v>138.51132686084142</v>
      </c>
      <c r="E94" s="32">
        <v>883</v>
      </c>
      <c r="F94" s="23">
        <f t="shared" si="8"/>
        <v>103.15420560747664</v>
      </c>
      <c r="H94" s="1" t="s">
        <v>126</v>
      </c>
    </row>
    <row r="95" spans="1:11" ht="56.25" customHeight="1" thickBot="1" x14ac:dyDescent="0.35">
      <c r="A95" s="51" t="s">
        <v>82</v>
      </c>
      <c r="B95" s="32"/>
      <c r="C95" s="32"/>
      <c r="D95" s="22" t="e">
        <f t="shared" si="7"/>
        <v>#DIV/0!</v>
      </c>
      <c r="E95" s="32"/>
      <c r="F95" s="23" t="e">
        <f t="shared" si="8"/>
        <v>#DIV/0!</v>
      </c>
    </row>
    <row r="96" spans="1:11" ht="21.75" customHeight="1" thickBot="1" x14ac:dyDescent="0.35">
      <c r="A96" s="37" t="s">
        <v>7</v>
      </c>
      <c r="B96" s="31"/>
      <c r="C96" s="31"/>
      <c r="D96" s="18"/>
      <c r="E96" s="31"/>
      <c r="F96" s="39"/>
    </row>
    <row r="97" spans="1:9" ht="38.25" thickBot="1" x14ac:dyDescent="0.35">
      <c r="A97" s="30" t="s">
        <v>8</v>
      </c>
      <c r="B97" s="31">
        <v>0.10299999999999999</v>
      </c>
      <c r="C97" s="31">
        <v>6.8000000000000005E-2</v>
      </c>
      <c r="D97" s="18">
        <f t="shared" si="7"/>
        <v>66.019417475728162</v>
      </c>
      <c r="E97" s="31">
        <v>8.2000000000000003E-2</v>
      </c>
      <c r="F97" s="19">
        <f>E97/C97*100</f>
        <v>120.58823529411764</v>
      </c>
    </row>
    <row r="98" spans="1:9" ht="24" customHeight="1" thickBot="1" x14ac:dyDescent="0.35">
      <c r="A98" s="37" t="s">
        <v>9</v>
      </c>
      <c r="B98" s="31"/>
      <c r="C98" s="31"/>
      <c r="D98" s="18"/>
      <c r="E98" s="31"/>
      <c r="F98" s="39"/>
    </row>
    <row r="99" spans="1:9" ht="20.25" customHeight="1" thickBot="1" x14ac:dyDescent="0.35">
      <c r="A99" s="30" t="s">
        <v>10</v>
      </c>
      <c r="B99" s="31">
        <v>0.186</v>
      </c>
      <c r="C99" s="31">
        <v>0.184</v>
      </c>
      <c r="D99" s="18">
        <f t="shared" si="7"/>
        <v>98.924731182795696</v>
      </c>
      <c r="E99" s="31">
        <v>0.186</v>
      </c>
      <c r="F99" s="19">
        <f>E99/C99*100</f>
        <v>101.08695652173914</v>
      </c>
    </row>
    <row r="100" spans="1:9" ht="22.5" customHeight="1" thickBot="1" x14ac:dyDescent="0.35">
      <c r="A100" s="30" t="s">
        <v>11</v>
      </c>
      <c r="B100" s="31">
        <v>0</v>
      </c>
      <c r="C100" s="31">
        <v>0</v>
      </c>
      <c r="D100" s="18" t="e">
        <f t="shared" si="7"/>
        <v>#DIV/0!</v>
      </c>
      <c r="E100" s="31">
        <v>0</v>
      </c>
      <c r="F100" s="19" t="e">
        <f>E100/C100*100</f>
        <v>#DIV/0!</v>
      </c>
    </row>
    <row r="101" spans="1:9" ht="21.75" customHeight="1" thickBot="1" x14ac:dyDescent="0.35">
      <c r="A101" s="30" t="s">
        <v>12</v>
      </c>
      <c r="B101" s="31">
        <v>0</v>
      </c>
      <c r="C101" s="31">
        <v>0</v>
      </c>
      <c r="D101" s="18" t="e">
        <f t="shared" si="7"/>
        <v>#DIV/0!</v>
      </c>
      <c r="E101" s="31">
        <v>0</v>
      </c>
      <c r="F101" s="19" t="e">
        <f>E101/C101*100</f>
        <v>#DIV/0!</v>
      </c>
    </row>
    <row r="102" spans="1:9" ht="22.5" customHeight="1" thickBot="1" x14ac:dyDescent="0.35">
      <c r="A102" s="30" t="s">
        <v>13</v>
      </c>
      <c r="B102" s="31"/>
      <c r="C102" s="31"/>
      <c r="D102" s="18" t="e">
        <f t="shared" si="7"/>
        <v>#DIV/0!</v>
      </c>
      <c r="E102" s="31"/>
      <c r="F102" s="19" t="e">
        <f>E102/C102*100</f>
        <v>#DIV/0!</v>
      </c>
    </row>
    <row r="103" spans="1:9" ht="21" customHeight="1" thickBot="1" x14ac:dyDescent="0.35">
      <c r="A103" s="37" t="s">
        <v>14</v>
      </c>
      <c r="B103" s="31"/>
      <c r="C103" s="31"/>
      <c r="D103" s="18"/>
      <c r="E103" s="31"/>
      <c r="F103" s="39"/>
    </row>
    <row r="104" spans="1:9" ht="23.25" customHeight="1" thickBot="1" x14ac:dyDescent="0.35">
      <c r="A104" s="52" t="s">
        <v>12</v>
      </c>
      <c r="B104" s="31"/>
      <c r="C104" s="31"/>
      <c r="D104" s="18" t="e">
        <f>C104/B104*100</f>
        <v>#DIV/0!</v>
      </c>
      <c r="E104" s="31"/>
      <c r="F104" s="19" t="e">
        <f>E104/C104*100</f>
        <v>#DIV/0!</v>
      </c>
    </row>
    <row r="105" spans="1:9" ht="24.75" customHeight="1" x14ac:dyDescent="0.3">
      <c r="A105" s="52" t="s">
        <v>13</v>
      </c>
      <c r="B105" s="31"/>
      <c r="C105" s="31"/>
      <c r="D105" s="18" t="e">
        <f>C105/B105*100</f>
        <v>#DIV/0!</v>
      </c>
      <c r="E105" s="31"/>
      <c r="F105" s="19" t="e">
        <f>E105/C105*100</f>
        <v>#DIV/0!</v>
      </c>
    </row>
    <row r="106" spans="1:9" ht="55.5" customHeight="1" x14ac:dyDescent="0.3">
      <c r="A106" s="30" t="s">
        <v>15</v>
      </c>
      <c r="B106" s="31">
        <v>100</v>
      </c>
      <c r="C106" s="31">
        <v>100</v>
      </c>
      <c r="D106" s="38" t="s">
        <v>116</v>
      </c>
      <c r="E106" s="31">
        <v>100</v>
      </c>
      <c r="F106" s="39" t="s">
        <v>116</v>
      </c>
    </row>
    <row r="107" spans="1:9" ht="19.5" customHeight="1" thickBot="1" x14ac:dyDescent="0.35">
      <c r="A107" s="37" t="s">
        <v>16</v>
      </c>
      <c r="B107" s="31"/>
      <c r="C107" s="31"/>
      <c r="D107" s="38"/>
      <c r="E107" s="31"/>
      <c r="F107" s="39"/>
    </row>
    <row r="108" spans="1:9" ht="42.75" customHeight="1" thickBot="1" x14ac:dyDescent="0.35">
      <c r="A108" s="30" t="s">
        <v>17</v>
      </c>
      <c r="B108" s="32">
        <v>0.218</v>
      </c>
      <c r="C108" s="32">
        <v>0.22</v>
      </c>
      <c r="D108" s="22">
        <f t="shared" ref="D108:D126" si="9">C108/B108*100</f>
        <v>100.91743119266054</v>
      </c>
      <c r="E108" s="32">
        <v>0.222</v>
      </c>
      <c r="F108" s="23">
        <f t="shared" ref="F108:F113" si="10">E108/C108*100</f>
        <v>100.90909090909091</v>
      </c>
      <c r="H108" s="1" t="s">
        <v>126</v>
      </c>
    </row>
    <row r="109" spans="1:9" ht="38.25" customHeight="1" thickBot="1" x14ac:dyDescent="0.35">
      <c r="A109" s="30" t="s">
        <v>18</v>
      </c>
      <c r="B109" s="32">
        <v>0.218</v>
      </c>
      <c r="C109" s="32">
        <v>0.22</v>
      </c>
      <c r="D109" s="22">
        <f t="shared" si="9"/>
        <v>100.91743119266054</v>
      </c>
      <c r="E109" s="32">
        <v>0.222</v>
      </c>
      <c r="F109" s="23">
        <f t="shared" si="10"/>
        <v>100.90909090909091</v>
      </c>
    </row>
    <row r="110" spans="1:9" ht="22.5" customHeight="1" thickBot="1" x14ac:dyDescent="0.35">
      <c r="A110" s="30" t="s">
        <v>19</v>
      </c>
      <c r="B110" s="31"/>
      <c r="C110" s="31"/>
      <c r="D110" s="18" t="e">
        <f t="shared" si="9"/>
        <v>#DIV/0!</v>
      </c>
      <c r="E110" s="31"/>
      <c r="F110" s="19" t="e">
        <f t="shared" si="10"/>
        <v>#DIV/0!</v>
      </c>
    </row>
    <row r="111" spans="1:9" ht="23.25" customHeight="1" thickBot="1" x14ac:dyDescent="0.35">
      <c r="A111" s="30" t="s">
        <v>20</v>
      </c>
      <c r="B111" s="31"/>
      <c r="C111" s="31"/>
      <c r="D111" s="18" t="e">
        <f t="shared" si="9"/>
        <v>#DIV/0!</v>
      </c>
      <c r="E111" s="31"/>
      <c r="F111" s="19" t="e">
        <f t="shared" si="10"/>
        <v>#DIV/0!</v>
      </c>
    </row>
    <row r="112" spans="1:9" ht="39" customHeight="1" thickBot="1" x14ac:dyDescent="0.35">
      <c r="A112" s="30" t="s">
        <v>21</v>
      </c>
      <c r="B112" s="31"/>
      <c r="C112" s="31"/>
      <c r="D112" s="18" t="e">
        <f t="shared" si="9"/>
        <v>#DIV/0!</v>
      </c>
      <c r="E112" s="31"/>
      <c r="F112" s="19" t="e">
        <f t="shared" si="10"/>
        <v>#DIV/0!</v>
      </c>
      <c r="I112" s="1" t="s">
        <v>126</v>
      </c>
    </row>
    <row r="113" spans="1:11" ht="37.5" customHeight="1" thickBot="1" x14ac:dyDescent="0.35">
      <c r="A113" s="30" t="s">
        <v>22</v>
      </c>
      <c r="B113" s="32">
        <v>27</v>
      </c>
      <c r="C113" s="32">
        <v>27.2</v>
      </c>
      <c r="D113" s="22">
        <f t="shared" si="9"/>
        <v>100.74074074074073</v>
      </c>
      <c r="E113" s="32">
        <v>27.3</v>
      </c>
      <c r="F113" s="23">
        <f t="shared" si="10"/>
        <v>100.36764705882352</v>
      </c>
    </row>
    <row r="114" spans="1:11" ht="38.25" customHeight="1" thickBot="1" x14ac:dyDescent="0.35">
      <c r="A114" s="37" t="s">
        <v>23</v>
      </c>
      <c r="B114" s="31"/>
      <c r="C114" s="31"/>
      <c r="D114" s="18"/>
      <c r="E114" s="31"/>
      <c r="F114" s="39"/>
    </row>
    <row r="115" spans="1:11" ht="27.75" customHeight="1" thickBot="1" x14ac:dyDescent="0.35">
      <c r="A115" s="30" t="s">
        <v>28</v>
      </c>
      <c r="B115" s="31">
        <v>7.29</v>
      </c>
      <c r="C115" s="31">
        <v>7.33</v>
      </c>
      <c r="D115" s="18">
        <f t="shared" si="9"/>
        <v>100.54869684499315</v>
      </c>
      <c r="E115" s="31">
        <v>7.37</v>
      </c>
      <c r="F115" s="19">
        <f t="shared" ref="F115:F126" si="11">E115/C115*100</f>
        <v>100.54570259208731</v>
      </c>
    </row>
    <row r="116" spans="1:11" s="3" customFormat="1" ht="31.5" customHeight="1" thickBot="1" x14ac:dyDescent="0.35">
      <c r="A116" s="24" t="s">
        <v>79</v>
      </c>
      <c r="B116" s="47">
        <v>15</v>
      </c>
      <c r="C116" s="47">
        <v>15</v>
      </c>
      <c r="D116" s="18">
        <f t="shared" si="9"/>
        <v>100</v>
      </c>
      <c r="E116" s="47">
        <v>15</v>
      </c>
      <c r="F116" s="19">
        <f t="shared" si="11"/>
        <v>100</v>
      </c>
    </row>
    <row r="117" spans="1:11" ht="39.75" customHeight="1" thickBot="1" x14ac:dyDescent="0.35">
      <c r="A117" s="30" t="s">
        <v>37</v>
      </c>
      <c r="B117" s="31">
        <v>12.15</v>
      </c>
      <c r="C117" s="31">
        <v>12.21</v>
      </c>
      <c r="D117" s="18">
        <f t="shared" si="9"/>
        <v>100.49382716049382</v>
      </c>
      <c r="E117" s="31">
        <v>12.77</v>
      </c>
      <c r="F117" s="19">
        <f t="shared" si="11"/>
        <v>104.58640458640458</v>
      </c>
    </row>
    <row r="118" spans="1:11" ht="25.5" customHeight="1" thickBot="1" x14ac:dyDescent="0.35">
      <c r="A118" s="30" t="s">
        <v>29</v>
      </c>
      <c r="B118" s="32">
        <v>0.97</v>
      </c>
      <c r="C118" s="32">
        <v>1.47</v>
      </c>
      <c r="D118" s="22">
        <f t="shared" si="9"/>
        <v>151.54639175257731</v>
      </c>
      <c r="E118" s="32">
        <v>1.47</v>
      </c>
      <c r="F118" s="19">
        <f t="shared" si="11"/>
        <v>100</v>
      </c>
    </row>
    <row r="119" spans="1:11" ht="22.5" customHeight="1" thickBot="1" x14ac:dyDescent="0.35">
      <c r="A119" s="30" t="s">
        <v>30</v>
      </c>
      <c r="B119" s="32">
        <v>4.8600000000000003</v>
      </c>
      <c r="C119" s="32">
        <v>4.4000000000000004</v>
      </c>
      <c r="D119" s="22">
        <f t="shared" si="9"/>
        <v>90.534979423868307</v>
      </c>
      <c r="E119" s="32">
        <v>4.42</v>
      </c>
      <c r="F119" s="19">
        <f t="shared" si="11"/>
        <v>100.45454545454544</v>
      </c>
    </row>
    <row r="120" spans="1:11" ht="38.25" customHeight="1" thickBot="1" x14ac:dyDescent="0.35">
      <c r="A120" s="30" t="s">
        <v>38</v>
      </c>
      <c r="B120" s="31"/>
      <c r="C120" s="31"/>
      <c r="D120" s="18" t="e">
        <f t="shared" si="9"/>
        <v>#DIV/0!</v>
      </c>
      <c r="E120" s="31"/>
      <c r="F120" s="19" t="e">
        <f t="shared" si="11"/>
        <v>#DIV/0!</v>
      </c>
    </row>
    <row r="121" spans="1:11" ht="36.75" customHeight="1" thickBot="1" x14ac:dyDescent="0.35">
      <c r="A121" s="30" t="s">
        <v>24</v>
      </c>
      <c r="B121" s="31">
        <v>1165</v>
      </c>
      <c r="C121" s="31">
        <v>17647</v>
      </c>
      <c r="D121" s="18">
        <f t="shared" si="9"/>
        <v>1514.763948497854</v>
      </c>
      <c r="E121" s="31">
        <v>14634</v>
      </c>
      <c r="F121" s="19">
        <f t="shared" si="11"/>
        <v>82.926276420921411</v>
      </c>
      <c r="I121" s="1" t="s">
        <v>126</v>
      </c>
      <c r="K121" s="7"/>
    </row>
    <row r="122" spans="1:11" ht="39.75" customHeight="1" thickBot="1" x14ac:dyDescent="0.35">
      <c r="A122" s="24" t="s">
        <v>78</v>
      </c>
      <c r="B122" s="31">
        <v>120</v>
      </c>
      <c r="C122" s="31">
        <v>120</v>
      </c>
      <c r="D122" s="18">
        <f t="shared" si="9"/>
        <v>100</v>
      </c>
      <c r="E122" s="31">
        <v>120</v>
      </c>
      <c r="F122" s="19">
        <f t="shared" si="11"/>
        <v>100</v>
      </c>
    </row>
    <row r="123" spans="1:11" s="3" customFormat="1" ht="41.25" customHeight="1" thickBot="1" x14ac:dyDescent="0.35">
      <c r="A123" s="33" t="s">
        <v>134</v>
      </c>
      <c r="B123" s="47">
        <v>2</v>
      </c>
      <c r="C123" s="47">
        <v>2</v>
      </c>
      <c r="D123" s="18">
        <f t="shared" si="9"/>
        <v>100</v>
      </c>
      <c r="E123" s="47">
        <v>2</v>
      </c>
      <c r="F123" s="19">
        <f t="shared" si="11"/>
        <v>100</v>
      </c>
    </row>
    <row r="124" spans="1:11" s="3" customFormat="1" ht="39.75" customHeight="1" thickBot="1" x14ac:dyDescent="0.35">
      <c r="A124" s="24" t="s">
        <v>64</v>
      </c>
      <c r="B124" s="47">
        <v>3937.3</v>
      </c>
      <c r="C124" s="47">
        <v>3956.5</v>
      </c>
      <c r="D124" s="65">
        <v>0.99</v>
      </c>
      <c r="E124" s="47">
        <v>3977.4</v>
      </c>
      <c r="F124" s="19">
        <v>1</v>
      </c>
    </row>
    <row r="125" spans="1:11" s="3" customFormat="1" ht="36" customHeight="1" thickBot="1" x14ac:dyDescent="0.35">
      <c r="A125" s="24" t="s">
        <v>80</v>
      </c>
      <c r="B125" s="32">
        <v>52.9</v>
      </c>
      <c r="C125" s="32">
        <v>56</v>
      </c>
      <c r="D125" s="18">
        <f t="shared" si="9"/>
        <v>105.86011342155011</v>
      </c>
      <c r="E125" s="32">
        <v>58.7</v>
      </c>
      <c r="F125" s="53">
        <f t="shared" si="11"/>
        <v>104.82142857142858</v>
      </c>
    </row>
    <row r="126" spans="1:11" ht="34.5" customHeight="1" thickBot="1" x14ac:dyDescent="0.35">
      <c r="A126" s="37" t="s">
        <v>31</v>
      </c>
      <c r="B126" s="31">
        <v>27</v>
      </c>
      <c r="C126" s="31">
        <v>27</v>
      </c>
      <c r="D126" s="18">
        <f t="shared" si="9"/>
        <v>100</v>
      </c>
      <c r="E126" s="31">
        <v>27</v>
      </c>
      <c r="F126" s="53">
        <f t="shared" si="11"/>
        <v>100</v>
      </c>
    </row>
    <row r="127" spans="1:11" ht="36.75" customHeight="1" thickBot="1" x14ac:dyDescent="0.35">
      <c r="A127" s="52" t="s">
        <v>52</v>
      </c>
      <c r="B127" s="31">
        <v>0</v>
      </c>
      <c r="C127" s="31">
        <v>0</v>
      </c>
      <c r="D127" s="18" t="e">
        <f>C127/B127*100</f>
        <v>#DIV/0!</v>
      </c>
      <c r="E127" s="31">
        <v>0</v>
      </c>
      <c r="F127" s="19" t="e">
        <f>E127/C127*100</f>
        <v>#DIV/0!</v>
      </c>
      <c r="K127" s="1" t="s">
        <v>126</v>
      </c>
    </row>
    <row r="128" spans="1:11" ht="39" customHeight="1" thickBot="1" x14ac:dyDescent="0.35">
      <c r="A128" s="52" t="s">
        <v>53</v>
      </c>
      <c r="B128" s="31">
        <v>6</v>
      </c>
      <c r="C128" s="31">
        <v>6</v>
      </c>
      <c r="D128" s="18">
        <f>C128/B128*100</f>
        <v>100</v>
      </c>
      <c r="E128" s="31">
        <v>6</v>
      </c>
      <c r="F128" s="19">
        <f>E128/C128*100</f>
        <v>100</v>
      </c>
    </row>
    <row r="129" spans="1:6" ht="39" customHeight="1" thickBot="1" x14ac:dyDescent="0.35">
      <c r="A129" s="52" t="s">
        <v>54</v>
      </c>
      <c r="B129" s="31">
        <v>21</v>
      </c>
      <c r="C129" s="31">
        <v>21</v>
      </c>
      <c r="D129" s="18">
        <f>C129/B129*100</f>
        <v>100</v>
      </c>
      <c r="E129" s="31">
        <v>21</v>
      </c>
      <c r="F129" s="19">
        <f>E129/C129*100</f>
        <v>100</v>
      </c>
    </row>
    <row r="130" spans="1:6" ht="33.75" customHeight="1" thickBot="1" x14ac:dyDescent="0.35">
      <c r="A130" s="52" t="s">
        <v>125</v>
      </c>
      <c r="B130" s="31">
        <v>4</v>
      </c>
      <c r="C130" s="31">
        <v>4</v>
      </c>
      <c r="D130" s="18">
        <f>C130/B130*100</f>
        <v>100</v>
      </c>
      <c r="E130" s="31">
        <v>4</v>
      </c>
      <c r="F130" s="19">
        <f>E130/C130*100</f>
        <v>100</v>
      </c>
    </row>
    <row r="131" spans="1:6" s="3" customFormat="1" ht="27" customHeight="1" x14ac:dyDescent="0.3">
      <c r="A131" s="49" t="s">
        <v>51</v>
      </c>
      <c r="B131" s="47">
        <v>161</v>
      </c>
      <c r="C131" s="47">
        <v>161</v>
      </c>
      <c r="D131" s="18">
        <f>C131/B131*100</f>
        <v>100</v>
      </c>
      <c r="E131" s="47">
        <v>161</v>
      </c>
      <c r="F131" s="19">
        <f>E131/C131*100</f>
        <v>100</v>
      </c>
    </row>
    <row r="132" spans="1:6" s="3" customFormat="1" ht="17.25" customHeight="1" thickBot="1" x14ac:dyDescent="0.35">
      <c r="A132" s="46" t="s">
        <v>55</v>
      </c>
      <c r="B132" s="47"/>
      <c r="C132" s="47"/>
      <c r="D132" s="54"/>
      <c r="E132" s="47"/>
      <c r="F132" s="54"/>
    </row>
    <row r="133" spans="1:6" s="3" customFormat="1" ht="20.25" customHeight="1" thickBot="1" x14ac:dyDescent="0.35">
      <c r="A133" s="24" t="s">
        <v>56</v>
      </c>
      <c r="B133" s="47">
        <v>3.9</v>
      </c>
      <c r="C133" s="47">
        <v>3.9</v>
      </c>
      <c r="D133" s="18">
        <f>C133/B133*100</f>
        <v>100</v>
      </c>
      <c r="E133" s="47">
        <v>3.9</v>
      </c>
      <c r="F133" s="19">
        <f>E133/C133*100</f>
        <v>100</v>
      </c>
    </row>
    <row r="134" spans="1:6" s="3" customFormat="1" ht="19.5" customHeight="1" thickBot="1" x14ac:dyDescent="0.35">
      <c r="A134" s="24" t="s">
        <v>57</v>
      </c>
      <c r="B134" s="47">
        <v>50</v>
      </c>
      <c r="C134" s="47">
        <v>50</v>
      </c>
      <c r="D134" s="18">
        <f>C134/B134*100</f>
        <v>100</v>
      </c>
      <c r="E134" s="47">
        <v>50</v>
      </c>
      <c r="F134" s="19">
        <f>E134/C134*100</f>
        <v>100</v>
      </c>
    </row>
    <row r="135" spans="1:6" s="3" customFormat="1" ht="21" customHeight="1" thickBot="1" x14ac:dyDescent="0.35">
      <c r="A135" s="24" t="s">
        <v>58</v>
      </c>
      <c r="B135" s="47">
        <v>3.5</v>
      </c>
      <c r="C135" s="47">
        <v>3.5</v>
      </c>
      <c r="D135" s="18">
        <f>C135/B135*100</f>
        <v>100</v>
      </c>
      <c r="E135" s="47">
        <v>3.5</v>
      </c>
      <c r="F135" s="19">
        <f>E135/C135*100</f>
        <v>100</v>
      </c>
    </row>
    <row r="136" spans="1:6" s="3" customFormat="1" ht="21" customHeight="1" thickBot="1" x14ac:dyDescent="0.35">
      <c r="A136" s="24" t="s">
        <v>62</v>
      </c>
      <c r="B136" s="47">
        <v>25.5</v>
      </c>
      <c r="C136" s="47">
        <v>25.5</v>
      </c>
      <c r="D136" s="18">
        <f>C136/B136*100</f>
        <v>100</v>
      </c>
      <c r="E136" s="47">
        <v>2.5</v>
      </c>
      <c r="F136" s="19">
        <f>E136/C136*100</f>
        <v>9.8039215686274517</v>
      </c>
    </row>
    <row r="137" spans="1:6" s="3" customFormat="1" ht="20.25" customHeight="1" x14ac:dyDescent="0.3">
      <c r="A137" s="40" t="s">
        <v>59</v>
      </c>
      <c r="B137" s="32">
        <v>25.5</v>
      </c>
      <c r="C137" s="32">
        <v>25.5</v>
      </c>
      <c r="D137" s="22">
        <f>C137/B137*100</f>
        <v>100</v>
      </c>
      <c r="E137" s="32">
        <v>25.5</v>
      </c>
      <c r="F137" s="23">
        <f>E137/C137*100</f>
        <v>100</v>
      </c>
    </row>
    <row r="138" spans="1:6" s="3" customFormat="1" ht="36" customHeight="1" thickBot="1" x14ac:dyDescent="0.35">
      <c r="A138" s="24" t="s">
        <v>60</v>
      </c>
      <c r="B138" s="47">
        <v>0</v>
      </c>
      <c r="C138" s="47">
        <v>0</v>
      </c>
      <c r="D138" s="54" t="s">
        <v>116</v>
      </c>
      <c r="E138" s="47">
        <v>0</v>
      </c>
      <c r="F138" s="54" t="s">
        <v>116</v>
      </c>
    </row>
    <row r="139" spans="1:6" s="3" customFormat="1" ht="36" customHeight="1" thickBot="1" x14ac:dyDescent="0.35">
      <c r="A139" s="24" t="s">
        <v>65</v>
      </c>
      <c r="B139" s="47">
        <v>317.45299999999997</v>
      </c>
      <c r="C139" s="47">
        <v>375.96499999999997</v>
      </c>
      <c r="D139" s="18">
        <f>C139/B139*100</f>
        <v>118.43170485079682</v>
      </c>
      <c r="E139" s="47">
        <v>377.99599999999998</v>
      </c>
      <c r="F139" s="19">
        <f>E139/C139*100</f>
        <v>100.54020985996037</v>
      </c>
    </row>
    <row r="140" spans="1:6" s="3" customFormat="1" ht="39.75" customHeight="1" x14ac:dyDescent="0.3">
      <c r="A140" s="24" t="s">
        <v>66</v>
      </c>
      <c r="B140" s="47">
        <v>0</v>
      </c>
      <c r="C140" s="47">
        <v>0</v>
      </c>
      <c r="D140" s="18" t="e">
        <f>C140/B140*100</f>
        <v>#DIV/0!</v>
      </c>
      <c r="E140" s="47">
        <v>0</v>
      </c>
      <c r="F140" s="19" t="e">
        <f>E140/C140*100</f>
        <v>#DIV/0!</v>
      </c>
    </row>
    <row r="141" spans="1:6" s="3" customFormat="1" ht="16.5" customHeight="1" x14ac:dyDescent="0.3">
      <c r="A141" s="55" t="s">
        <v>61</v>
      </c>
      <c r="B141" s="47"/>
      <c r="C141" s="47"/>
      <c r="D141" s="54"/>
      <c r="E141" s="47"/>
      <c r="F141" s="54"/>
    </row>
    <row r="142" spans="1:6" s="3" customFormat="1" ht="56.25" x14ac:dyDescent="0.3">
      <c r="A142" s="24" t="s">
        <v>63</v>
      </c>
      <c r="B142" s="47"/>
      <c r="C142" s="47"/>
      <c r="D142" s="54" t="s">
        <v>116</v>
      </c>
      <c r="E142" s="47"/>
      <c r="F142" s="54" t="s">
        <v>116</v>
      </c>
    </row>
    <row r="143" spans="1:6" s="3" customFormat="1" ht="22.5" customHeight="1" thickBot="1" x14ac:dyDescent="0.35">
      <c r="A143" s="55" t="s">
        <v>83</v>
      </c>
      <c r="B143" s="47"/>
      <c r="C143" s="47"/>
      <c r="D143" s="54"/>
      <c r="E143" s="47"/>
      <c r="F143" s="54"/>
    </row>
    <row r="144" spans="1:6" s="3" customFormat="1" ht="17.25" customHeight="1" x14ac:dyDescent="0.2">
      <c r="A144" s="83" t="s">
        <v>84</v>
      </c>
      <c r="B144" s="66">
        <v>35.93</v>
      </c>
      <c r="C144" s="68">
        <v>35.93</v>
      </c>
      <c r="D144" s="70" t="e">
        <v>#DIV/0!</v>
      </c>
      <c r="E144" s="68">
        <v>35.71</v>
      </c>
      <c r="F144" s="80" t="e">
        <f>E145/C145*100</f>
        <v>#DIV/0!</v>
      </c>
    </row>
    <row r="145" spans="1:10" s="3" customFormat="1" ht="75.75" customHeight="1" thickBot="1" x14ac:dyDescent="0.25">
      <c r="A145" s="84"/>
      <c r="B145" s="67"/>
      <c r="C145" s="69"/>
      <c r="D145" s="71"/>
      <c r="E145" s="69"/>
      <c r="F145" s="81"/>
    </row>
    <row r="146" spans="1:10" s="3" customFormat="1" ht="40.5" customHeight="1" thickBot="1" x14ac:dyDescent="0.35">
      <c r="A146" s="56" t="s">
        <v>85</v>
      </c>
      <c r="B146" s="47">
        <v>167</v>
      </c>
      <c r="C146" s="47">
        <v>167</v>
      </c>
      <c r="D146" s="18">
        <f>C146/B146*100</f>
        <v>100</v>
      </c>
      <c r="E146" s="47">
        <v>168</v>
      </c>
      <c r="F146" s="19">
        <f t="shared" ref="F146:F162" si="12">E146/C146*100</f>
        <v>100.59880239520957</v>
      </c>
    </row>
    <row r="147" spans="1:10" s="3" customFormat="1" ht="34.5" customHeight="1" thickBot="1" x14ac:dyDescent="0.35">
      <c r="A147" s="56" t="s">
        <v>86</v>
      </c>
      <c r="B147" s="47">
        <v>81.186000000000007</v>
      </c>
      <c r="C147" s="47">
        <v>81.582999999999998</v>
      </c>
      <c r="D147" s="18">
        <f>C147/B147*100</f>
        <v>100.48900056660015</v>
      </c>
      <c r="E147" s="47">
        <v>82.515000000000001</v>
      </c>
      <c r="F147" s="19">
        <f t="shared" si="12"/>
        <v>101.14239486167462</v>
      </c>
    </row>
    <row r="148" spans="1:10" s="3" customFormat="1" ht="37.5" customHeight="1" thickBot="1" x14ac:dyDescent="0.35">
      <c r="A148" s="56" t="s">
        <v>87</v>
      </c>
      <c r="B148" s="47">
        <v>148</v>
      </c>
      <c r="C148" s="47">
        <v>148</v>
      </c>
      <c r="D148" s="18">
        <f>C148/B148*100</f>
        <v>100</v>
      </c>
      <c r="E148" s="47">
        <v>149</v>
      </c>
      <c r="F148" s="19">
        <f t="shared" si="12"/>
        <v>100.67567567567568</v>
      </c>
      <c r="J148" s="3" t="s">
        <v>126</v>
      </c>
    </row>
    <row r="149" spans="1:10" s="3" customFormat="1" ht="93.75" customHeight="1" thickBot="1" x14ac:dyDescent="0.35">
      <c r="A149" s="57" t="s">
        <v>88</v>
      </c>
      <c r="B149" s="47">
        <v>18.734000000000002</v>
      </c>
      <c r="C149" s="47">
        <v>18.271000000000001</v>
      </c>
      <c r="D149" s="54" t="s">
        <v>116</v>
      </c>
      <c r="E149" s="47">
        <v>18.395</v>
      </c>
      <c r="F149" s="54" t="s">
        <v>116</v>
      </c>
    </row>
    <row r="150" spans="1:10" s="3" customFormat="1" ht="57" customHeight="1" thickBot="1" x14ac:dyDescent="0.35">
      <c r="A150" s="58" t="s">
        <v>89</v>
      </c>
      <c r="B150" s="32">
        <v>7.1999999999999995E-2</v>
      </c>
      <c r="C150" s="47">
        <v>3.4000000000000002E-2</v>
      </c>
      <c r="D150" s="18">
        <f t="shared" ref="D150:D160" si="13">C150/B150*100</f>
        <v>47.222222222222229</v>
      </c>
      <c r="E150" s="47">
        <v>3.4000000000000002E-2</v>
      </c>
      <c r="F150" s="19">
        <f t="shared" si="12"/>
        <v>100</v>
      </c>
    </row>
    <row r="151" spans="1:10" s="3" customFormat="1" ht="38.25" customHeight="1" thickBot="1" x14ac:dyDescent="0.35">
      <c r="A151" s="58" t="s">
        <v>90</v>
      </c>
      <c r="B151" s="47"/>
      <c r="C151" s="47"/>
      <c r="D151" s="18" t="e">
        <f t="shared" si="13"/>
        <v>#DIV/0!</v>
      </c>
      <c r="E151" s="47"/>
      <c r="F151" s="19" t="e">
        <f t="shared" si="12"/>
        <v>#DIV/0!</v>
      </c>
    </row>
    <row r="152" spans="1:10" s="3" customFormat="1" ht="78.75" customHeight="1" thickBot="1" x14ac:dyDescent="0.35">
      <c r="A152" s="58" t="s">
        <v>144</v>
      </c>
      <c r="B152" s="32">
        <v>2.7869999999999999</v>
      </c>
      <c r="C152" s="32">
        <v>2.9089999999999998</v>
      </c>
      <c r="D152" s="22">
        <f t="shared" si="13"/>
        <v>104.37746681019016</v>
      </c>
      <c r="E152" s="32">
        <v>3.0409999999999999</v>
      </c>
      <c r="F152" s="23">
        <f t="shared" si="12"/>
        <v>104.53764180130629</v>
      </c>
      <c r="G152" s="9"/>
      <c r="H152" s="9"/>
      <c r="I152" s="9"/>
    </row>
    <row r="153" spans="1:10" s="3" customFormat="1" ht="57" customHeight="1" thickBot="1" x14ac:dyDescent="0.35">
      <c r="A153" s="58" t="s">
        <v>91</v>
      </c>
      <c r="B153" s="47">
        <v>100</v>
      </c>
      <c r="C153" s="47">
        <v>100</v>
      </c>
      <c r="D153" s="18">
        <f t="shared" si="13"/>
        <v>100</v>
      </c>
      <c r="E153" s="47">
        <v>100</v>
      </c>
      <c r="F153" s="19">
        <f t="shared" si="12"/>
        <v>100</v>
      </c>
    </row>
    <row r="154" spans="1:10" s="3" customFormat="1" ht="36.75" customHeight="1" x14ac:dyDescent="0.3">
      <c r="A154" s="58" t="s">
        <v>139</v>
      </c>
      <c r="B154" s="32">
        <v>3.99</v>
      </c>
      <c r="C154" s="32">
        <v>4.2</v>
      </c>
      <c r="D154" s="22">
        <f t="shared" si="13"/>
        <v>105.26315789473684</v>
      </c>
      <c r="E154" s="32">
        <v>4.42</v>
      </c>
      <c r="F154" s="23">
        <f t="shared" si="12"/>
        <v>105.23809523809524</v>
      </c>
    </row>
    <row r="155" spans="1:10" s="3" customFormat="1" ht="42" customHeight="1" thickBot="1" x14ac:dyDescent="0.35">
      <c r="A155" s="58" t="s">
        <v>92</v>
      </c>
      <c r="B155" s="47">
        <v>16.399999999999999</v>
      </c>
      <c r="C155" s="47">
        <v>15.9</v>
      </c>
      <c r="D155" s="54">
        <f t="shared" si="13"/>
        <v>96.951219512195124</v>
      </c>
      <c r="E155" s="47">
        <v>16.3</v>
      </c>
      <c r="F155" s="54">
        <f t="shared" si="12"/>
        <v>102.51572327044025</v>
      </c>
    </row>
    <row r="156" spans="1:10" s="3" customFormat="1" ht="55.5" customHeight="1" x14ac:dyDescent="0.3">
      <c r="A156" s="58" t="s">
        <v>93</v>
      </c>
      <c r="B156" s="47">
        <v>0.126</v>
      </c>
      <c r="C156" s="47">
        <v>0.126</v>
      </c>
      <c r="D156" s="18">
        <f t="shared" si="13"/>
        <v>100</v>
      </c>
      <c r="E156" s="47">
        <v>0.126</v>
      </c>
      <c r="F156" s="19">
        <f t="shared" si="12"/>
        <v>100</v>
      </c>
    </row>
    <row r="157" spans="1:10" s="3" customFormat="1" ht="56.25" customHeight="1" thickBot="1" x14ac:dyDescent="0.35">
      <c r="A157" s="58" t="s">
        <v>94</v>
      </c>
      <c r="B157" s="32">
        <v>15.9</v>
      </c>
      <c r="C157" s="32">
        <v>15.6</v>
      </c>
      <c r="D157" s="45">
        <f t="shared" si="13"/>
        <v>98.113207547169807</v>
      </c>
      <c r="E157" s="32">
        <v>15.6</v>
      </c>
      <c r="F157" s="45">
        <f t="shared" si="12"/>
        <v>100</v>
      </c>
    </row>
    <row r="158" spans="1:10" s="3" customFormat="1" ht="56.25" customHeight="1" x14ac:dyDescent="0.3">
      <c r="A158" s="58" t="s">
        <v>95</v>
      </c>
      <c r="B158" s="32">
        <v>8.0000000000000002E-3</v>
      </c>
      <c r="C158" s="32">
        <v>8.0000000000000002E-3</v>
      </c>
      <c r="D158" s="22">
        <f t="shared" si="13"/>
        <v>100</v>
      </c>
      <c r="E158" s="32">
        <v>8.0000000000000002E-3</v>
      </c>
      <c r="F158" s="23">
        <f t="shared" si="12"/>
        <v>100</v>
      </c>
    </row>
    <row r="159" spans="1:10" s="3" customFormat="1" ht="54.75" customHeight="1" thickBot="1" x14ac:dyDescent="0.35">
      <c r="A159" s="58" t="s">
        <v>96</v>
      </c>
      <c r="B159" s="32">
        <v>6.3</v>
      </c>
      <c r="C159" s="32">
        <v>6.3</v>
      </c>
      <c r="D159" s="45">
        <f t="shared" si="13"/>
        <v>100</v>
      </c>
      <c r="E159" s="32">
        <v>6.3</v>
      </c>
      <c r="F159" s="45">
        <f t="shared" si="12"/>
        <v>100</v>
      </c>
    </row>
    <row r="160" spans="1:10" s="3" customFormat="1" ht="55.5" customHeight="1" x14ac:dyDescent="0.3">
      <c r="A160" s="59" t="s">
        <v>97</v>
      </c>
      <c r="B160" s="47">
        <v>8.4719999999999995</v>
      </c>
      <c r="C160" s="47">
        <v>8.1050000000000004</v>
      </c>
      <c r="D160" s="18">
        <f t="shared" si="13"/>
        <v>95.668083097261587</v>
      </c>
      <c r="E160" s="47">
        <v>8.6</v>
      </c>
      <c r="F160" s="19">
        <f t="shared" si="12"/>
        <v>106.10734114743985</v>
      </c>
      <c r="J160" s="5"/>
    </row>
    <row r="161" spans="1:6" s="3" customFormat="1" ht="28.5" customHeight="1" thickBot="1" x14ac:dyDescent="0.35">
      <c r="A161" s="59" t="s">
        <v>98</v>
      </c>
      <c r="B161" s="47"/>
      <c r="C161" s="47"/>
      <c r="D161" s="54" t="s">
        <v>124</v>
      </c>
      <c r="E161" s="47"/>
      <c r="F161" s="54" t="s">
        <v>124</v>
      </c>
    </row>
    <row r="162" spans="1:6" s="3" customFormat="1" ht="27" customHeight="1" x14ac:dyDescent="0.3">
      <c r="A162" s="59" t="s">
        <v>99</v>
      </c>
      <c r="B162" s="47">
        <v>4.0599999999999996</v>
      </c>
      <c r="C162" s="47">
        <v>2.153</v>
      </c>
      <c r="D162" s="18">
        <f>C162/B162*100</f>
        <v>53.029556650246313</v>
      </c>
      <c r="E162" s="47">
        <v>4.2</v>
      </c>
      <c r="F162" s="19">
        <f t="shared" si="12"/>
        <v>195.07663725034837</v>
      </c>
    </row>
    <row r="163" spans="1:6" s="3" customFormat="1" ht="21.75" customHeight="1" x14ac:dyDescent="0.3">
      <c r="A163" s="59" t="s">
        <v>98</v>
      </c>
      <c r="B163" s="47">
        <v>92.5</v>
      </c>
      <c r="C163" s="47">
        <v>53</v>
      </c>
      <c r="D163" s="54" t="s">
        <v>116</v>
      </c>
      <c r="E163" s="47">
        <v>195.1</v>
      </c>
      <c r="F163" s="54" t="s">
        <v>116</v>
      </c>
    </row>
    <row r="164" spans="1:6" s="3" customFormat="1" ht="22.5" customHeight="1" thickBot="1" x14ac:dyDescent="0.35">
      <c r="A164" s="59" t="s">
        <v>100</v>
      </c>
      <c r="B164" s="47"/>
      <c r="C164" s="47"/>
      <c r="D164" s="54"/>
      <c r="E164" s="47"/>
      <c r="F164" s="54"/>
    </row>
    <row r="165" spans="1:6" s="3" customFormat="1" ht="55.5" customHeight="1" x14ac:dyDescent="0.3">
      <c r="A165" s="59" t="s">
        <v>101</v>
      </c>
      <c r="B165" s="47">
        <v>0</v>
      </c>
      <c r="C165" s="47">
        <v>0</v>
      </c>
      <c r="D165" s="18" t="e">
        <f>C165/B165*100</f>
        <v>#DIV/0!</v>
      </c>
      <c r="E165" s="47">
        <v>0</v>
      </c>
      <c r="F165" s="19" t="e">
        <f>E165/C165*100</f>
        <v>#DIV/0!</v>
      </c>
    </row>
    <row r="166" spans="1:6" s="3" customFormat="1" ht="30" customHeight="1" thickBot="1" x14ac:dyDescent="0.35">
      <c r="A166" s="59" t="s">
        <v>98</v>
      </c>
      <c r="B166" s="47">
        <v>0</v>
      </c>
      <c r="C166" s="47">
        <v>0</v>
      </c>
      <c r="D166" s="54" t="s">
        <v>116</v>
      </c>
      <c r="E166" s="47">
        <v>0</v>
      </c>
      <c r="F166" s="54" t="s">
        <v>116</v>
      </c>
    </row>
    <row r="167" spans="1:6" s="3" customFormat="1" ht="41.25" customHeight="1" x14ac:dyDescent="0.3">
      <c r="A167" s="59" t="s">
        <v>102</v>
      </c>
      <c r="B167" s="47">
        <v>0</v>
      </c>
      <c r="C167" s="47">
        <v>0</v>
      </c>
      <c r="D167" s="18" t="e">
        <f>C167/B167*100</f>
        <v>#DIV/0!</v>
      </c>
      <c r="E167" s="47">
        <v>0</v>
      </c>
      <c r="F167" s="19" t="e">
        <f>E167/C167*100</f>
        <v>#DIV/0!</v>
      </c>
    </row>
    <row r="168" spans="1:6" s="3" customFormat="1" ht="35.25" customHeight="1" thickBot="1" x14ac:dyDescent="0.35">
      <c r="A168" s="59" t="s">
        <v>98</v>
      </c>
      <c r="B168" s="47">
        <v>0</v>
      </c>
      <c r="C168" s="47">
        <v>0</v>
      </c>
      <c r="D168" s="54" t="s">
        <v>115</v>
      </c>
      <c r="E168" s="47">
        <v>0</v>
      </c>
      <c r="F168" s="54"/>
    </row>
    <row r="169" spans="1:6" s="3" customFormat="1" ht="30.75" customHeight="1" x14ac:dyDescent="0.3">
      <c r="A169" s="59" t="s">
        <v>103</v>
      </c>
      <c r="B169" s="47">
        <v>0.11799999999999999</v>
      </c>
      <c r="C169" s="47">
        <v>5.2999999999999999E-2</v>
      </c>
      <c r="D169" s="18">
        <f>C169/B169*100</f>
        <v>44.915254237288138</v>
      </c>
      <c r="E169" s="47">
        <v>7.0000000000000007E-2</v>
      </c>
      <c r="F169" s="19">
        <f>E169/C169*100</f>
        <v>132.07547169811323</v>
      </c>
    </row>
    <row r="170" spans="1:6" s="3" customFormat="1" ht="33" customHeight="1" thickBot="1" x14ac:dyDescent="0.35">
      <c r="A170" s="59" t="s">
        <v>98</v>
      </c>
      <c r="B170" s="47">
        <v>107.2</v>
      </c>
      <c r="C170" s="47">
        <v>45</v>
      </c>
      <c r="D170" s="54" t="s">
        <v>116</v>
      </c>
      <c r="E170" s="47">
        <v>107.8</v>
      </c>
      <c r="F170" s="54" t="s">
        <v>116</v>
      </c>
    </row>
    <row r="171" spans="1:6" s="3" customFormat="1" ht="28.5" customHeight="1" x14ac:dyDescent="0.3">
      <c r="A171" s="59" t="s">
        <v>104</v>
      </c>
      <c r="B171" s="47">
        <v>0.54</v>
      </c>
      <c r="C171" s="47">
        <v>0.59299999999999997</v>
      </c>
      <c r="D171" s="18">
        <f>C171/B171*100</f>
        <v>109.81481481481481</v>
      </c>
      <c r="E171" s="47">
        <v>0.66800000000000004</v>
      </c>
      <c r="F171" s="19">
        <f>E171/C171*100</f>
        <v>112.64755480607084</v>
      </c>
    </row>
    <row r="172" spans="1:6" s="3" customFormat="1" ht="30.75" customHeight="1" thickBot="1" x14ac:dyDescent="0.35">
      <c r="A172" s="59" t="s">
        <v>98</v>
      </c>
      <c r="B172" s="47">
        <v>103.6</v>
      </c>
      <c r="C172" s="47">
        <v>109.8</v>
      </c>
      <c r="D172" s="54" t="s">
        <v>116</v>
      </c>
      <c r="E172" s="47">
        <v>112.6</v>
      </c>
      <c r="F172" s="54" t="s">
        <v>116</v>
      </c>
    </row>
    <row r="173" spans="1:6" s="3" customFormat="1" ht="29.25" customHeight="1" x14ac:dyDescent="0.3">
      <c r="A173" s="59" t="s">
        <v>105</v>
      </c>
      <c r="B173" s="47">
        <v>0.02</v>
      </c>
      <c r="C173" s="47">
        <v>0</v>
      </c>
      <c r="D173" s="18">
        <f>C173/B173*100</f>
        <v>0</v>
      </c>
      <c r="E173" s="47">
        <v>0</v>
      </c>
      <c r="F173" s="19" t="e">
        <f>E173/C173*100</f>
        <v>#DIV/0!</v>
      </c>
    </row>
    <row r="174" spans="1:6" s="3" customFormat="1" ht="28.5" customHeight="1" thickBot="1" x14ac:dyDescent="0.35">
      <c r="A174" s="59" t="s">
        <v>98</v>
      </c>
      <c r="B174" s="47">
        <v>34.5</v>
      </c>
      <c r="C174" s="47">
        <v>0</v>
      </c>
      <c r="D174" s="54" t="s">
        <v>116</v>
      </c>
      <c r="E174" s="47">
        <v>0</v>
      </c>
      <c r="F174" s="54" t="s">
        <v>116</v>
      </c>
    </row>
    <row r="175" spans="1:6" s="3" customFormat="1" ht="30.75" customHeight="1" x14ac:dyDescent="0.3">
      <c r="A175" s="59" t="s">
        <v>106</v>
      </c>
      <c r="B175" s="47"/>
      <c r="C175" s="47">
        <v>3.5999999999999997E-2</v>
      </c>
      <c r="D175" s="18" t="e">
        <f>C175/B175*100</f>
        <v>#DIV/0!</v>
      </c>
      <c r="E175" s="47">
        <v>0.05</v>
      </c>
      <c r="F175" s="19">
        <f>E175/C175*100</f>
        <v>138.88888888888891</v>
      </c>
    </row>
    <row r="176" spans="1:6" s="3" customFormat="1" ht="24" customHeight="1" thickBot="1" x14ac:dyDescent="0.35">
      <c r="A176" s="59" t="s">
        <v>98</v>
      </c>
      <c r="B176" s="47"/>
      <c r="C176" s="47"/>
      <c r="D176" s="54" t="s">
        <v>116</v>
      </c>
      <c r="E176" s="47">
        <v>138.9</v>
      </c>
      <c r="F176" s="54" t="s">
        <v>116</v>
      </c>
    </row>
    <row r="177" spans="1:12" s="3" customFormat="1" ht="27" customHeight="1" x14ac:dyDescent="0.3">
      <c r="A177" s="59" t="s">
        <v>107</v>
      </c>
      <c r="B177" s="47"/>
      <c r="C177" s="47">
        <v>0.193</v>
      </c>
      <c r="D177" s="18" t="e">
        <f>C177/B177*100</f>
        <v>#DIV/0!</v>
      </c>
      <c r="E177" s="47">
        <v>0.2</v>
      </c>
      <c r="F177" s="19">
        <f>E177/C177*100</f>
        <v>103.62694300518136</v>
      </c>
    </row>
    <row r="178" spans="1:12" s="3" customFormat="1" ht="30.75" customHeight="1" thickBot="1" x14ac:dyDescent="0.35">
      <c r="A178" s="59" t="s">
        <v>98</v>
      </c>
      <c r="B178" s="47"/>
      <c r="C178" s="47"/>
      <c r="D178" s="54" t="s">
        <v>116</v>
      </c>
      <c r="E178" s="47">
        <v>103.6</v>
      </c>
      <c r="F178" s="54" t="s">
        <v>116</v>
      </c>
    </row>
    <row r="179" spans="1:12" s="3" customFormat="1" ht="32.25" customHeight="1" x14ac:dyDescent="0.3">
      <c r="A179" s="59" t="s">
        <v>108</v>
      </c>
      <c r="B179" s="47"/>
      <c r="C179" s="47"/>
      <c r="D179" s="18" t="e">
        <f>C179/B179*100</f>
        <v>#DIV/0!</v>
      </c>
      <c r="E179" s="47"/>
      <c r="F179" s="19" t="e">
        <f>E179/C179*100</f>
        <v>#DIV/0!</v>
      </c>
    </row>
    <row r="180" spans="1:12" s="3" customFormat="1" ht="31.5" customHeight="1" thickBot="1" x14ac:dyDescent="0.35">
      <c r="A180" s="59" t="s">
        <v>98</v>
      </c>
      <c r="B180" s="47"/>
      <c r="C180" s="47"/>
      <c r="D180" s="54" t="s">
        <v>116</v>
      </c>
      <c r="E180" s="47"/>
      <c r="F180" s="54" t="s">
        <v>116</v>
      </c>
    </row>
    <row r="181" spans="1:12" s="3" customFormat="1" ht="28.5" customHeight="1" x14ac:dyDescent="0.3">
      <c r="A181" s="59" t="s">
        <v>109</v>
      </c>
      <c r="B181" s="47"/>
      <c r="C181" s="47"/>
      <c r="D181" s="18" t="e">
        <f>C181/B181*100</f>
        <v>#DIV/0!</v>
      </c>
      <c r="E181" s="47"/>
      <c r="F181" s="19" t="e">
        <f>E181/C181*100</f>
        <v>#DIV/0!</v>
      </c>
    </row>
    <row r="182" spans="1:12" s="3" customFormat="1" ht="28.5" customHeight="1" thickBot="1" x14ac:dyDescent="0.35">
      <c r="A182" s="59" t="s">
        <v>98</v>
      </c>
      <c r="B182" s="47"/>
      <c r="C182" s="47"/>
      <c r="D182" s="54" t="s">
        <v>116</v>
      </c>
      <c r="E182" s="47"/>
      <c r="F182" s="54" t="s">
        <v>116</v>
      </c>
    </row>
    <row r="183" spans="1:12" s="3" customFormat="1" ht="29.25" customHeight="1" x14ac:dyDescent="0.3">
      <c r="A183" s="59" t="s">
        <v>110</v>
      </c>
      <c r="B183" s="47">
        <v>1.81</v>
      </c>
      <c r="C183" s="47">
        <v>1.5529999999999999</v>
      </c>
      <c r="D183" s="18">
        <f>C183/B183*100</f>
        <v>85.801104972375683</v>
      </c>
      <c r="E183" s="47">
        <v>1.56</v>
      </c>
      <c r="F183" s="19">
        <f>E183/C183*100</f>
        <v>100.45074050225371</v>
      </c>
    </row>
    <row r="184" spans="1:12" s="3" customFormat="1" ht="27.75" customHeight="1" x14ac:dyDescent="0.3">
      <c r="A184" s="59" t="s">
        <v>98</v>
      </c>
      <c r="B184" s="47">
        <v>83.4</v>
      </c>
      <c r="C184" s="47">
        <v>85.8</v>
      </c>
      <c r="D184" s="54" t="s">
        <v>116</v>
      </c>
      <c r="E184" s="47">
        <v>100</v>
      </c>
      <c r="F184" s="54" t="s">
        <v>116</v>
      </c>
    </row>
    <row r="185" spans="1:12" s="3" customFormat="1" ht="30.75" customHeight="1" thickBot="1" x14ac:dyDescent="0.35">
      <c r="A185" s="59" t="s">
        <v>100</v>
      </c>
      <c r="B185" s="47"/>
      <c r="C185" s="47"/>
      <c r="D185" s="54"/>
      <c r="E185" s="47"/>
      <c r="F185" s="54"/>
    </row>
    <row r="186" spans="1:12" s="3" customFormat="1" ht="27.75" customHeight="1" x14ac:dyDescent="0.3">
      <c r="A186" s="59" t="s">
        <v>111</v>
      </c>
      <c r="B186" s="47">
        <v>1.81</v>
      </c>
      <c r="C186" s="47">
        <v>0.45300000000000001</v>
      </c>
      <c r="D186" s="18">
        <f>C186/B186*100</f>
        <v>25.027624309392266</v>
      </c>
      <c r="E186" s="47">
        <v>0.47299999999999998</v>
      </c>
      <c r="F186" s="19">
        <f>E186/C186*100</f>
        <v>104.41501103752759</v>
      </c>
    </row>
    <row r="187" spans="1:12" s="3" customFormat="1" ht="27.75" customHeight="1" thickBot="1" x14ac:dyDescent="0.35">
      <c r="A187" s="59" t="s">
        <v>98</v>
      </c>
      <c r="B187" s="47">
        <v>83.4</v>
      </c>
      <c r="C187" s="47">
        <v>80.7</v>
      </c>
      <c r="D187" s="54" t="s">
        <v>116</v>
      </c>
      <c r="E187" s="47">
        <v>104.4</v>
      </c>
      <c r="F187" s="54" t="s">
        <v>116</v>
      </c>
    </row>
    <row r="188" spans="1:12" s="3" customFormat="1" ht="27.75" customHeight="1" x14ac:dyDescent="0.3">
      <c r="A188" s="59" t="s">
        <v>112</v>
      </c>
      <c r="B188" s="47">
        <v>3.2240000000000002</v>
      </c>
      <c r="C188" s="47">
        <v>3.524</v>
      </c>
      <c r="D188" s="18">
        <f>C188/B188*100</f>
        <v>109.30521091811414</v>
      </c>
      <c r="E188" s="47">
        <v>3.637</v>
      </c>
      <c r="F188" s="19">
        <f>E188/C188*100</f>
        <v>103.20658342792282</v>
      </c>
    </row>
    <row r="189" spans="1:12" s="3" customFormat="1" ht="29.25" customHeight="1" x14ac:dyDescent="0.3">
      <c r="A189" s="59" t="s">
        <v>98</v>
      </c>
      <c r="B189" s="47">
        <v>66.099999999999994</v>
      </c>
      <c r="C189" s="47">
        <v>109.3</v>
      </c>
      <c r="D189" s="54" t="s">
        <v>116</v>
      </c>
      <c r="E189" s="47">
        <v>106.5</v>
      </c>
      <c r="F189" s="54" t="s">
        <v>116</v>
      </c>
      <c r="K189" s="3" t="s">
        <v>126</v>
      </c>
    </row>
    <row r="190" spans="1:12" s="3" customFormat="1" ht="24" customHeight="1" thickBot="1" x14ac:dyDescent="0.35">
      <c r="A190" s="59" t="s">
        <v>100</v>
      </c>
      <c r="B190" s="47"/>
      <c r="C190" s="47"/>
      <c r="D190" s="54"/>
      <c r="E190" s="47"/>
      <c r="F190" s="54"/>
      <c r="L190" s="3" t="s">
        <v>126</v>
      </c>
    </row>
    <row r="191" spans="1:12" s="3" customFormat="1" ht="23.25" customHeight="1" x14ac:dyDescent="0.3">
      <c r="A191" s="59" t="s">
        <v>113</v>
      </c>
      <c r="B191" s="47">
        <v>3.12</v>
      </c>
      <c r="C191" s="47">
        <v>3.4180000000000001</v>
      </c>
      <c r="D191" s="18">
        <f>C191/B191*100</f>
        <v>109.55128205128206</v>
      </c>
      <c r="E191" s="47">
        <v>3.51</v>
      </c>
      <c r="F191" s="19">
        <f>E191/C191*100</f>
        <v>102.69163253364539</v>
      </c>
    </row>
    <row r="192" spans="1:12" s="3" customFormat="1" ht="19.5" customHeight="1" thickBot="1" x14ac:dyDescent="0.35">
      <c r="A192" s="59" t="s">
        <v>98</v>
      </c>
      <c r="B192" s="47">
        <v>163.19999999999999</v>
      </c>
      <c r="C192" s="47">
        <v>105</v>
      </c>
      <c r="D192" s="54" t="s">
        <v>116</v>
      </c>
      <c r="E192" s="47">
        <v>105.6</v>
      </c>
      <c r="F192" s="54" t="s">
        <v>116</v>
      </c>
    </row>
    <row r="193" spans="1:6" s="3" customFormat="1" ht="22.5" customHeight="1" x14ac:dyDescent="0.3">
      <c r="A193" s="59" t="s">
        <v>114</v>
      </c>
      <c r="B193" s="47">
        <v>0.104</v>
      </c>
      <c r="C193" s="47">
        <v>0.106</v>
      </c>
      <c r="D193" s="18">
        <f>C193/B193*100</f>
        <v>101.92307692307692</v>
      </c>
      <c r="E193" s="47">
        <v>0.127</v>
      </c>
      <c r="F193" s="19">
        <f>E193/C193*100</f>
        <v>119.81132075471699</v>
      </c>
    </row>
    <row r="194" spans="1:6" s="3" customFormat="1" ht="21.75" customHeight="1" x14ac:dyDescent="0.3">
      <c r="A194" s="59" t="s">
        <v>98</v>
      </c>
      <c r="B194" s="47">
        <v>120.2</v>
      </c>
      <c r="C194" s="47">
        <v>101.9</v>
      </c>
      <c r="D194" s="54" t="s">
        <v>116</v>
      </c>
      <c r="E194" s="47">
        <v>105.8</v>
      </c>
      <c r="F194" s="54" t="s">
        <v>116</v>
      </c>
    </row>
    <row r="195" spans="1:6" s="3" customFormat="1" ht="21.75" customHeight="1" x14ac:dyDescent="0.3">
      <c r="A195" s="60"/>
      <c r="B195" s="61"/>
      <c r="C195" s="61"/>
      <c r="D195" s="62"/>
      <c r="E195" s="61"/>
      <c r="F195" s="63"/>
    </row>
    <row r="196" spans="1:6" s="3" customFormat="1" ht="21.75" customHeight="1" x14ac:dyDescent="0.3">
      <c r="A196" s="60"/>
      <c r="B196" s="61"/>
      <c r="C196" s="61"/>
      <c r="D196" s="62"/>
      <c r="E196" s="61"/>
      <c r="F196" s="63"/>
    </row>
    <row r="197" spans="1:6" ht="18.75" x14ac:dyDescent="0.3">
      <c r="A197" s="12" t="s">
        <v>140</v>
      </c>
      <c r="B197" s="12"/>
      <c r="C197" s="12"/>
      <c r="D197" s="12" t="s">
        <v>150</v>
      </c>
      <c r="E197" s="12"/>
      <c r="F197" s="64"/>
    </row>
    <row r="198" spans="1:6" ht="18.75" x14ac:dyDescent="0.3">
      <c r="A198" s="12"/>
      <c r="B198" s="12"/>
      <c r="C198" s="12"/>
      <c r="D198" s="12"/>
      <c r="E198" s="12"/>
      <c r="F198" s="64"/>
    </row>
    <row r="199" spans="1:6" ht="18.75" x14ac:dyDescent="0.3">
      <c r="A199" s="12"/>
      <c r="B199" s="12"/>
      <c r="C199" s="12"/>
      <c r="D199" s="12"/>
      <c r="E199" s="12"/>
      <c r="F199" s="64"/>
    </row>
    <row r="200" spans="1:6" x14ac:dyDescent="0.2">
      <c r="F200" s="4"/>
    </row>
  </sheetData>
  <mergeCells count="13">
    <mergeCell ref="B144:B145"/>
    <mergeCell ref="C144:C145"/>
    <mergeCell ref="D144:D145"/>
    <mergeCell ref="A1:F1"/>
    <mergeCell ref="A6:A7"/>
    <mergeCell ref="A4:F4"/>
    <mergeCell ref="D6:D7"/>
    <mergeCell ref="F6:F7"/>
    <mergeCell ref="E144:E145"/>
    <mergeCell ref="A3:F3"/>
    <mergeCell ref="F144:F145"/>
    <mergeCell ref="C2:F2"/>
    <mergeCell ref="A144:A145"/>
  </mergeCells>
  <phoneticPr fontId="2" type="noConversion"/>
  <printOptions horizontalCentered="1"/>
  <pageMargins left="1.1811023622047245" right="0.53" top="0.78740157480314965" bottom="0.78740157480314965" header="0.51181102362204722" footer="0.51181102362204722"/>
  <pageSetup paperSize="9" scale="60" orientation="portrait" r:id="rId1"/>
  <headerFooter alignWithMargins="0">
    <oddFooter>&amp;R&amp;P</oddFooter>
  </headerFooter>
  <rowBreaks count="1" manualBreakCount="1">
    <brk id="112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индик. план на 2018 год</vt:lpstr>
      <vt:lpstr>'индик. план на 2018 год'!Заголовки_для_печати</vt:lpstr>
      <vt:lpstr>'индик. план на 2018 год'!Область_печати</vt:lpstr>
    </vt:vector>
  </TitlesOfParts>
  <Company>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</dc:creator>
  <cp:lastModifiedBy>Пользователь Windows</cp:lastModifiedBy>
  <cp:lastPrinted>2018-11-09T09:25:19Z</cp:lastPrinted>
  <dcterms:created xsi:type="dcterms:W3CDTF">2006-05-06T07:58:30Z</dcterms:created>
  <dcterms:modified xsi:type="dcterms:W3CDTF">2018-11-12T15:42:03Z</dcterms:modified>
</cp:coreProperties>
</file>